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Sheet1!$A$1:$Y$1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4" i="1" l="1"/>
  <c r="R34" i="1"/>
  <c r="R30" i="1"/>
  <c r="R10" i="1"/>
  <c r="R40" i="1"/>
  <c r="R8" i="1"/>
  <c r="R9" i="1"/>
  <c r="R7" i="1"/>
  <c r="R43" i="1" l="1"/>
  <c r="R41" i="1"/>
  <c r="R51" i="1"/>
  <c r="R52" i="1"/>
  <c r="R53" i="1"/>
  <c r="R50" i="1"/>
  <c r="R48" i="1"/>
  <c r="R47" i="1"/>
  <c r="R37" i="1"/>
  <c r="R39" i="1"/>
  <c r="R36" i="1" l="1"/>
  <c r="R38" i="1"/>
  <c r="R35" i="1"/>
  <c r="R22" i="1" l="1"/>
  <c r="R24" i="1"/>
  <c r="R55" i="1"/>
  <c r="R56" i="1"/>
  <c r="R57" i="1"/>
  <c r="R54" i="1"/>
  <c r="R2" i="1" l="1"/>
  <c r="R31" i="1" l="1"/>
  <c r="R32" i="1"/>
  <c r="R26" i="1" l="1"/>
  <c r="R17" i="1" l="1"/>
  <c r="R18" i="1"/>
  <c r="R20" i="1"/>
  <c r="R21" i="1"/>
  <c r="R23" i="1"/>
  <c r="R33" i="1"/>
  <c r="R16" i="1"/>
  <c r="R3" i="1"/>
  <c r="R13" i="1"/>
  <c r="R58" i="1" l="1"/>
</calcChain>
</file>

<file path=xl/sharedStrings.xml><?xml version="1.0" encoding="utf-8"?>
<sst xmlns="http://schemas.openxmlformats.org/spreadsheetml/2006/main" count="147" uniqueCount="46">
  <si>
    <t>CODE</t>
  </si>
  <si>
    <t>H7053</t>
  </si>
  <si>
    <t>WHITE</t>
  </si>
  <si>
    <t>PALLETS</t>
  </si>
  <si>
    <t>RED</t>
  </si>
  <si>
    <t>H20086</t>
  </si>
  <si>
    <t>BLACK</t>
  </si>
  <si>
    <t>H6862</t>
  </si>
  <si>
    <t>H19608</t>
  </si>
  <si>
    <t>MUSTARD</t>
  </si>
  <si>
    <t>H19607</t>
  </si>
  <si>
    <t>GREEN</t>
  </si>
  <si>
    <t>H6537</t>
  </si>
  <si>
    <t>H20319</t>
  </si>
  <si>
    <t>S501</t>
  </si>
  <si>
    <t>X222</t>
  </si>
  <si>
    <t>2 COLOURS</t>
  </si>
  <si>
    <t>25-6</t>
  </si>
  <si>
    <t>B778</t>
  </si>
  <si>
    <t>3 COLOURS</t>
  </si>
  <si>
    <t>1 COLOUR</t>
  </si>
  <si>
    <t>N9120</t>
  </si>
  <si>
    <t>N9121</t>
  </si>
  <si>
    <t>N7053</t>
  </si>
  <si>
    <t>N7066</t>
  </si>
  <si>
    <t>H18209</t>
  </si>
  <si>
    <t>H9121</t>
  </si>
  <si>
    <t>H7066</t>
  </si>
  <si>
    <t>H20117</t>
  </si>
  <si>
    <t>Colour 1</t>
  </si>
  <si>
    <t>Colour 2</t>
  </si>
  <si>
    <t>TOTAL</t>
  </si>
  <si>
    <t>H20319 SUPERGA STYLE</t>
  </si>
  <si>
    <t>BLACK LO</t>
  </si>
  <si>
    <t>BLACK WHITE</t>
  </si>
  <si>
    <t>XW81</t>
  </si>
  <si>
    <t>NAVY</t>
  </si>
  <si>
    <t>XW80</t>
  </si>
  <si>
    <t>Ming Kuang</t>
  </si>
  <si>
    <t>H9120</t>
  </si>
  <si>
    <t xml:space="preserve">BLACK </t>
  </si>
  <si>
    <t>H2008</t>
  </si>
  <si>
    <t>TH-2238</t>
  </si>
  <si>
    <t>TH-2231</t>
  </si>
  <si>
    <t>SILVER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</si>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</sst>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164" fontId="1" fillId="3" borderId="2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212211</xdr:colOff>
      <xdr:row>44</xdr:row>
      <xdr:rowOff>9525</xdr:rowOff>
    </xdr:from>
    <xdr:to>
      <xdr:col>22</xdr:col>
      <xdr:colOff>295275</xdr:colOff>
      <xdr:row>45</xdr:row>
      <xdr:rowOff>28575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2A4AB38-5106-4B72-ADB6-CB33D3225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37386" y="52787550"/>
          <a:ext cx="1911864" cy="1333500"/>
        </a:xfrm>
        <a:prstGeom prst="rect">
          <a:avLst/>
        </a:prstGeom>
      </xdr:spPr>
    </xdr:pic>
    <xdr:clientData/>
  </xdr:twoCellAnchor>
  <xdr:twoCellAnchor>
    <xdr:from>
      <xdr:col>17</xdr:col>
      <xdr:colOff>521059</xdr:colOff>
      <xdr:row>5</xdr:row>
      <xdr:rowOff>1295400</xdr:rowOff>
    </xdr:from>
    <xdr:to>
      <xdr:col>22</xdr:col>
      <xdr:colOff>276224</xdr:colOff>
      <xdr:row>7</xdr:row>
      <xdr:rowOff>10740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E2D3686A-CEA1-4E34-ABC6-B12479F8F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436709" y="6753225"/>
          <a:ext cx="2193565" cy="134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561975</xdr:colOff>
      <xdr:row>7</xdr:row>
      <xdr:rowOff>1209675</xdr:rowOff>
    </xdr:from>
    <xdr:to>
      <xdr:col>22</xdr:col>
      <xdr:colOff>599576</xdr:colOff>
      <xdr:row>9</xdr:row>
      <xdr:rowOff>133350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FAD2EEC8-E2E7-4167-9288-64775D23E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477625" y="9296400"/>
          <a:ext cx="2476001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285749</xdr:colOff>
      <xdr:row>43</xdr:row>
      <xdr:rowOff>104774</xdr:rowOff>
    </xdr:from>
    <xdr:to>
      <xdr:col>22</xdr:col>
      <xdr:colOff>495300</xdr:colOff>
      <xdr:row>44</xdr:row>
      <xdr:rowOff>49531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FB0D5C54-2A02-01DE-7613-82F5931E5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63349" y="55511699"/>
          <a:ext cx="2038351" cy="1259207"/>
        </a:xfrm>
        <a:prstGeom prst="rect">
          <a:avLst/>
        </a:prstGeom>
      </xdr:spPr>
    </xdr:pic>
    <xdr:clientData/>
  </xdr:twoCellAnchor>
  <xdr:twoCellAnchor>
    <xdr:from>
      <xdr:col>18</xdr:col>
      <xdr:colOff>123825</xdr:colOff>
      <xdr:row>39</xdr:row>
      <xdr:rowOff>76200</xdr:rowOff>
    </xdr:from>
    <xdr:to>
      <xdr:col>22</xdr:col>
      <xdr:colOff>411042</xdr:colOff>
      <xdr:row>39</xdr:row>
      <xdr:rowOff>1257299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F5F3F989-7BD0-EDF6-93B6-0448EE91F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77600" y="50225325"/>
          <a:ext cx="2116017" cy="1181099"/>
        </a:xfrm>
        <a:prstGeom prst="rect">
          <a:avLst/>
        </a:prstGeom>
      </xdr:spPr>
    </xdr:pic>
    <xdr:clientData/>
  </xdr:twoCellAnchor>
  <xdr:twoCellAnchor>
    <xdr:from>
      <xdr:col>18</xdr:col>
      <xdr:colOff>200024</xdr:colOff>
      <xdr:row>0</xdr:row>
      <xdr:rowOff>152400</xdr:rowOff>
    </xdr:from>
    <xdr:to>
      <xdr:col>22</xdr:col>
      <xdr:colOff>9525</xdr:colOff>
      <xdr:row>2</xdr:row>
      <xdr:rowOff>38101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8C02AE4D-DFBA-5774-8B10-0EB6E92E3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53799" y="152400"/>
          <a:ext cx="1638301" cy="1400176"/>
        </a:xfrm>
        <a:prstGeom prst="rect">
          <a:avLst/>
        </a:prstGeom>
      </xdr:spPr>
    </xdr:pic>
    <xdr:clientData/>
  </xdr:twoCellAnchor>
  <xdr:twoCellAnchor>
    <xdr:from>
      <xdr:col>18</xdr:col>
      <xdr:colOff>552450</xdr:colOff>
      <xdr:row>18</xdr:row>
      <xdr:rowOff>47625</xdr:rowOff>
    </xdr:from>
    <xdr:to>
      <xdr:col>23</xdr:col>
      <xdr:colOff>245663</xdr:colOff>
      <xdr:row>19</xdr:row>
      <xdr:rowOff>123825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7A90DA7F-A696-C03F-3BE0-74311619C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06225" y="22593300"/>
          <a:ext cx="2131613" cy="1390650"/>
        </a:xfrm>
        <a:prstGeom prst="rect">
          <a:avLst/>
        </a:prstGeom>
      </xdr:spPr>
    </xdr:pic>
    <xdr:clientData/>
  </xdr:twoCellAnchor>
  <xdr:twoCellAnchor>
    <xdr:from>
      <xdr:col>18</xdr:col>
      <xdr:colOff>388745</xdr:colOff>
      <xdr:row>20</xdr:row>
      <xdr:rowOff>23335</xdr:rowOff>
    </xdr:from>
    <xdr:to>
      <xdr:col>22</xdr:col>
      <xdr:colOff>361950</xdr:colOff>
      <xdr:row>21</xdr:row>
      <xdr:rowOff>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A146C7D1-B44E-5B4E-40C4-4118BFFD4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28195" y="27826810"/>
          <a:ext cx="1802005" cy="1291115"/>
        </a:xfrm>
        <a:prstGeom prst="rect">
          <a:avLst/>
        </a:prstGeom>
      </xdr:spPr>
    </xdr:pic>
    <xdr:clientData/>
  </xdr:twoCellAnchor>
  <xdr:twoCellAnchor>
    <xdr:from>
      <xdr:col>18</xdr:col>
      <xdr:colOff>504824</xdr:colOff>
      <xdr:row>40</xdr:row>
      <xdr:rowOff>1284172</xdr:rowOff>
    </xdr:from>
    <xdr:to>
      <xdr:col>22</xdr:col>
      <xdr:colOff>428625</xdr:colOff>
      <xdr:row>41</xdr:row>
      <xdr:rowOff>1238250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499A2DA7-0D3F-8E51-1864-412203053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82424" y="52747747"/>
          <a:ext cx="1752601" cy="1268528"/>
        </a:xfrm>
        <a:prstGeom prst="rect">
          <a:avLst/>
        </a:prstGeom>
      </xdr:spPr>
    </xdr:pic>
    <xdr:clientData/>
  </xdr:twoCellAnchor>
  <xdr:twoCellAnchor>
    <xdr:from>
      <xdr:col>17</xdr:col>
      <xdr:colOff>400048</xdr:colOff>
      <xdr:row>6</xdr:row>
      <xdr:rowOff>1247776</xdr:rowOff>
    </xdr:from>
    <xdr:to>
      <xdr:col>22</xdr:col>
      <xdr:colOff>550884</xdr:colOff>
      <xdr:row>8</xdr:row>
      <xdr:rowOff>180976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671C2D81-6C4D-4A39-A8AF-90D792D8B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944223" y="8020051"/>
          <a:ext cx="2589236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76200</xdr:colOff>
      <xdr:row>48</xdr:row>
      <xdr:rowOff>9526</xdr:rowOff>
    </xdr:from>
    <xdr:to>
      <xdr:col>23</xdr:col>
      <xdr:colOff>47848</xdr:colOff>
      <xdr:row>49</xdr:row>
      <xdr:rowOff>314326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B75B38B9-7872-7B83-FAC7-558A364D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10975" y="60674251"/>
          <a:ext cx="2410048" cy="1619250"/>
        </a:xfrm>
        <a:prstGeom prst="rect">
          <a:avLst/>
        </a:prstGeom>
      </xdr:spPr>
    </xdr:pic>
    <xdr:clientData/>
  </xdr:twoCellAnchor>
  <xdr:twoCellAnchor>
    <xdr:from>
      <xdr:col>18</xdr:col>
      <xdr:colOff>171451</xdr:colOff>
      <xdr:row>44</xdr:row>
      <xdr:rowOff>1238250</xdr:rowOff>
    </xdr:from>
    <xdr:to>
      <xdr:col>23</xdr:col>
      <xdr:colOff>266700</xdr:colOff>
      <xdr:row>46</xdr:row>
      <xdr:rowOff>409575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89F40E5E-3C18-46CD-916A-A6E8FFBEC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06226" y="56645175"/>
          <a:ext cx="2533649" cy="1800225"/>
        </a:xfrm>
        <a:prstGeom prst="rect">
          <a:avLst/>
        </a:prstGeom>
      </xdr:spPr>
    </xdr:pic>
    <xdr:clientData/>
  </xdr:twoCellAnchor>
  <xdr:twoCellAnchor>
    <xdr:from>
      <xdr:col>18</xdr:col>
      <xdr:colOff>285751</xdr:colOff>
      <xdr:row>1</xdr:row>
      <xdr:rowOff>1238249</xdr:rowOff>
    </xdr:from>
    <xdr:to>
      <xdr:col>22</xdr:col>
      <xdr:colOff>64295</xdr:colOff>
      <xdr:row>2</xdr:row>
      <xdr:rowOff>1209674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205CAEF3-E944-62E7-7D4B-D376744C0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9526" y="1438274"/>
          <a:ext cx="1607344" cy="1285875"/>
        </a:xfrm>
        <a:prstGeom prst="rect">
          <a:avLst/>
        </a:prstGeom>
      </xdr:spPr>
    </xdr:pic>
    <xdr:clientData/>
  </xdr:twoCellAnchor>
  <xdr:twoCellAnchor>
    <xdr:from>
      <xdr:col>17</xdr:col>
      <xdr:colOff>581025</xdr:colOff>
      <xdr:row>13</xdr:row>
      <xdr:rowOff>581025</xdr:rowOff>
    </xdr:from>
    <xdr:to>
      <xdr:col>21</xdr:col>
      <xdr:colOff>509662</xdr:colOff>
      <xdr:row>15</xdr:row>
      <xdr:rowOff>294022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94C8C8A9-4808-07F1-DA1C-0C6D284CA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0875" y="19183350"/>
          <a:ext cx="1757437" cy="2341897"/>
        </a:xfrm>
        <a:prstGeom prst="rect">
          <a:avLst/>
        </a:prstGeom>
      </xdr:spPr>
    </xdr:pic>
    <xdr:clientData/>
  </xdr:twoCellAnchor>
  <xdr:twoCellAnchor>
    <xdr:from>
      <xdr:col>21</xdr:col>
      <xdr:colOff>47625</xdr:colOff>
      <xdr:row>13</xdr:row>
      <xdr:rowOff>1057276</xdr:rowOff>
    </xdr:from>
    <xdr:to>
      <xdr:col>24</xdr:col>
      <xdr:colOff>0</xdr:colOff>
      <xdr:row>15</xdr:row>
      <xdr:rowOff>881024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7FC48ACA-47AA-0C87-19EB-7F2EFC037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0600" y="17030701"/>
          <a:ext cx="1781175" cy="2452648"/>
        </a:xfrm>
        <a:prstGeom prst="rect">
          <a:avLst/>
        </a:prstGeom>
      </xdr:spPr>
    </xdr:pic>
    <xdr:clientData/>
  </xdr:twoCellAnchor>
  <xdr:twoCellAnchor>
    <xdr:from>
      <xdr:col>18</xdr:col>
      <xdr:colOff>533401</xdr:colOff>
      <xdr:row>18</xdr:row>
      <xdr:rowOff>1295399</xdr:rowOff>
    </xdr:from>
    <xdr:to>
      <xdr:col>22</xdr:col>
      <xdr:colOff>314327</xdr:colOff>
      <xdr:row>19</xdr:row>
      <xdr:rowOff>1296212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FD0D1CB3-4998-45CD-8D09-E478914EB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11001" y="23841074"/>
          <a:ext cx="1609726" cy="1315263"/>
        </a:xfrm>
        <a:prstGeom prst="rect">
          <a:avLst/>
        </a:prstGeom>
      </xdr:spPr>
    </xdr:pic>
    <xdr:clientData/>
  </xdr:twoCellAnchor>
  <xdr:twoCellAnchor>
    <xdr:from>
      <xdr:col>18</xdr:col>
      <xdr:colOff>420758</xdr:colOff>
      <xdr:row>20</xdr:row>
      <xdr:rowOff>1240721</xdr:rowOff>
    </xdr:from>
    <xdr:to>
      <xdr:col>23</xdr:col>
      <xdr:colOff>57150</xdr:colOff>
      <xdr:row>22</xdr:row>
      <xdr:rowOff>95250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8D7CC0F4-9786-0841-1E38-FBC483DB6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55533" y="26415296"/>
          <a:ext cx="2074792" cy="1483429"/>
        </a:xfrm>
        <a:prstGeom prst="rect">
          <a:avLst/>
        </a:prstGeom>
      </xdr:spPr>
    </xdr:pic>
    <xdr:clientData/>
  </xdr:twoCellAnchor>
  <xdr:twoCellAnchor>
    <xdr:from>
      <xdr:col>18</xdr:col>
      <xdr:colOff>228600</xdr:colOff>
      <xdr:row>21</xdr:row>
      <xdr:rowOff>1250322</xdr:rowOff>
    </xdr:from>
    <xdr:to>
      <xdr:col>23</xdr:col>
      <xdr:colOff>285750</xdr:colOff>
      <xdr:row>23</xdr:row>
      <xdr:rowOff>148870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6FEE2BDF-9471-427E-8AAA-0214D5352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53775" y="31682697"/>
          <a:ext cx="2495550" cy="1527448"/>
        </a:xfrm>
        <a:prstGeom prst="rect">
          <a:avLst/>
        </a:prstGeom>
      </xdr:spPr>
    </xdr:pic>
    <xdr:clientData/>
  </xdr:twoCellAnchor>
  <xdr:twoCellAnchor>
    <xdr:from>
      <xdr:col>18</xdr:col>
      <xdr:colOff>361950</xdr:colOff>
      <xdr:row>22</xdr:row>
      <xdr:rowOff>1238002</xdr:rowOff>
    </xdr:from>
    <xdr:to>
      <xdr:col>23</xdr:col>
      <xdr:colOff>51740</xdr:colOff>
      <xdr:row>24</xdr:row>
      <xdr:rowOff>95250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2814EC61-2FF9-42E2-A372-80DD9814A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87125" y="32984827"/>
          <a:ext cx="2128190" cy="1486148"/>
        </a:xfrm>
        <a:prstGeom prst="rect">
          <a:avLst/>
        </a:prstGeom>
      </xdr:spPr>
    </xdr:pic>
    <xdr:clientData/>
  </xdr:twoCellAnchor>
  <xdr:twoCellAnchor>
    <xdr:from>
      <xdr:col>18</xdr:col>
      <xdr:colOff>190500</xdr:colOff>
      <xdr:row>24</xdr:row>
      <xdr:rowOff>1087596</xdr:rowOff>
    </xdr:from>
    <xdr:to>
      <xdr:col>23</xdr:col>
      <xdr:colOff>327817</xdr:colOff>
      <xdr:row>26</xdr:row>
      <xdr:rowOff>200025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5D796030-1877-4099-98AA-1F0E9917A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15675" y="35463321"/>
          <a:ext cx="2575717" cy="1741329"/>
        </a:xfrm>
        <a:prstGeom prst="rect">
          <a:avLst/>
        </a:prstGeom>
      </xdr:spPr>
    </xdr:pic>
    <xdr:clientData/>
  </xdr:twoCellAnchor>
  <xdr:twoCellAnchor>
    <xdr:from>
      <xdr:col>18</xdr:col>
      <xdr:colOff>190500</xdr:colOff>
      <xdr:row>23</xdr:row>
      <xdr:rowOff>1285876</xdr:rowOff>
    </xdr:from>
    <xdr:to>
      <xdr:col>23</xdr:col>
      <xdr:colOff>365612</xdr:colOff>
      <xdr:row>25</xdr:row>
      <xdr:rowOff>201324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4BB95520-86B7-43C7-AFEC-146AFABAD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25275" y="30403801"/>
          <a:ext cx="2613512" cy="1544348"/>
        </a:xfrm>
        <a:prstGeom prst="rect">
          <a:avLst/>
        </a:prstGeom>
      </xdr:spPr>
    </xdr:pic>
    <xdr:clientData/>
  </xdr:twoCellAnchor>
  <xdr:twoCellAnchor>
    <xdr:from>
      <xdr:col>18</xdr:col>
      <xdr:colOff>285747</xdr:colOff>
      <xdr:row>25</xdr:row>
      <xdr:rowOff>1233106</xdr:rowOff>
    </xdr:from>
    <xdr:to>
      <xdr:col>23</xdr:col>
      <xdr:colOff>238125</xdr:colOff>
      <xdr:row>27</xdr:row>
      <xdr:rowOff>229736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D0A95C62-626A-46DA-9583-01B02B255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10922" y="36923281"/>
          <a:ext cx="2390778" cy="1625530"/>
        </a:xfrm>
        <a:prstGeom prst="rect">
          <a:avLst/>
        </a:prstGeom>
      </xdr:spPr>
    </xdr:pic>
    <xdr:clientData/>
  </xdr:twoCellAnchor>
  <xdr:twoCellAnchor>
    <xdr:from>
      <xdr:col>18</xdr:col>
      <xdr:colOff>390526</xdr:colOff>
      <xdr:row>10</xdr:row>
      <xdr:rowOff>1052400</xdr:rowOff>
    </xdr:from>
    <xdr:to>
      <xdr:col>22</xdr:col>
      <xdr:colOff>180976</xdr:colOff>
      <xdr:row>12</xdr:row>
      <xdr:rowOff>449483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A871BD4A-66C0-3283-498A-5B9A2D10F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4301" y="13082475"/>
          <a:ext cx="1619250" cy="2025983"/>
        </a:xfrm>
        <a:prstGeom prst="rect">
          <a:avLst/>
        </a:prstGeom>
      </xdr:spPr>
    </xdr:pic>
    <xdr:clientData/>
  </xdr:twoCellAnchor>
  <xdr:twoCellAnchor>
    <xdr:from>
      <xdr:col>18</xdr:col>
      <xdr:colOff>390524</xdr:colOff>
      <xdr:row>26</xdr:row>
      <xdr:rowOff>671715</xdr:rowOff>
    </xdr:from>
    <xdr:to>
      <xdr:col>22</xdr:col>
      <xdr:colOff>584706</xdr:colOff>
      <xdr:row>28</xdr:row>
      <xdr:rowOff>647700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AF16B525-8B6C-20B6-4DF6-A2A52F7AD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68124" y="33732990"/>
          <a:ext cx="2022982" cy="2604885"/>
        </a:xfrm>
        <a:prstGeom prst="rect">
          <a:avLst/>
        </a:prstGeom>
      </xdr:spPr>
    </xdr:pic>
    <xdr:clientData/>
  </xdr:twoCellAnchor>
  <xdr:twoCellAnchor>
    <xdr:from>
      <xdr:col>18</xdr:col>
      <xdr:colOff>419100</xdr:colOff>
      <xdr:row>27</xdr:row>
      <xdr:rowOff>778272</xdr:rowOff>
    </xdr:from>
    <xdr:to>
      <xdr:col>23</xdr:col>
      <xdr:colOff>19050</xdr:colOff>
      <xdr:row>29</xdr:row>
      <xdr:rowOff>759381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C50E7090-F154-4C37-854C-EC27AAA0D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58550" y="37782897"/>
          <a:ext cx="2038350" cy="2610009"/>
        </a:xfrm>
        <a:prstGeom prst="rect">
          <a:avLst/>
        </a:prstGeom>
      </xdr:spPr>
    </xdr:pic>
    <xdr:clientData/>
  </xdr:twoCellAnchor>
  <xdr:twoCellAnchor>
    <xdr:from>
      <xdr:col>18</xdr:col>
      <xdr:colOff>257174</xdr:colOff>
      <xdr:row>16</xdr:row>
      <xdr:rowOff>952501</xdr:rowOff>
    </xdr:from>
    <xdr:to>
      <xdr:col>23</xdr:col>
      <xdr:colOff>65342</xdr:colOff>
      <xdr:row>18</xdr:row>
      <xdr:rowOff>189051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ECAAB573-C99A-6EC8-6AEB-D106EED5A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10949" y="20869276"/>
          <a:ext cx="2246568" cy="1865450"/>
        </a:xfrm>
        <a:prstGeom prst="rect">
          <a:avLst/>
        </a:prstGeom>
      </xdr:spPr>
    </xdr:pic>
    <xdr:clientData/>
  </xdr:twoCellAnchor>
  <xdr:twoCellAnchor>
    <xdr:from>
      <xdr:col>17</xdr:col>
      <xdr:colOff>542925</xdr:colOff>
      <xdr:row>8</xdr:row>
      <xdr:rowOff>1067078</xdr:rowOff>
    </xdr:from>
    <xdr:to>
      <xdr:col>21</xdr:col>
      <xdr:colOff>285750</xdr:colOff>
      <xdr:row>10</xdr:row>
      <xdr:rowOff>772667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F902A0FF-CB2D-4184-9254-14D9EC246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858500" y="10468253"/>
          <a:ext cx="1571625" cy="2334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205286</xdr:colOff>
      <xdr:row>8</xdr:row>
      <xdr:rowOff>1211602</xdr:rowOff>
    </xdr:from>
    <xdr:to>
      <xdr:col>24</xdr:col>
      <xdr:colOff>19052</xdr:colOff>
      <xdr:row>10</xdr:row>
      <xdr:rowOff>771525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3C7349B3-5391-44DE-AA32-5A1425ED8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959261" y="10612777"/>
          <a:ext cx="1642566" cy="2188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23812</xdr:colOff>
      <xdr:row>29</xdr:row>
      <xdr:rowOff>1114425</xdr:rowOff>
    </xdr:from>
    <xdr:to>
      <xdr:col>21</xdr:col>
      <xdr:colOff>295275</xdr:colOff>
      <xdr:row>31</xdr:row>
      <xdr:rowOff>668664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CEF96497-661D-4EB7-BC21-0B245A89C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63262" y="40747950"/>
          <a:ext cx="1490663" cy="2183139"/>
        </a:xfrm>
        <a:prstGeom prst="rect">
          <a:avLst/>
        </a:prstGeom>
      </xdr:spPr>
    </xdr:pic>
    <xdr:clientData/>
  </xdr:twoCellAnchor>
  <xdr:twoCellAnchor>
    <xdr:from>
      <xdr:col>21</xdr:col>
      <xdr:colOff>234807</xdr:colOff>
      <xdr:row>29</xdr:row>
      <xdr:rowOff>1257300</xdr:rowOff>
    </xdr:from>
    <xdr:to>
      <xdr:col>24</xdr:col>
      <xdr:colOff>28575</xdr:colOff>
      <xdr:row>31</xdr:row>
      <xdr:rowOff>790575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728D2085-0A83-4053-8617-315A958CA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31607" y="38261925"/>
          <a:ext cx="1622568" cy="2162175"/>
        </a:xfrm>
        <a:prstGeom prst="rect">
          <a:avLst/>
        </a:prstGeom>
      </xdr:spPr>
    </xdr:pic>
    <xdr:clientData/>
  </xdr:twoCellAnchor>
  <xdr:twoCellAnchor>
    <xdr:from>
      <xdr:col>17</xdr:col>
      <xdr:colOff>600075</xdr:colOff>
      <xdr:row>32</xdr:row>
      <xdr:rowOff>1012304</xdr:rowOff>
    </xdr:from>
    <xdr:to>
      <xdr:col>21</xdr:col>
      <xdr:colOff>371475</xdr:colOff>
      <xdr:row>34</xdr:row>
      <xdr:rowOff>560772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5647333-EC20-4951-B43A-9AD16A137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25250" y="41960279"/>
          <a:ext cx="1600200" cy="2177368"/>
        </a:xfrm>
        <a:prstGeom prst="rect">
          <a:avLst/>
        </a:prstGeom>
      </xdr:spPr>
    </xdr:pic>
    <xdr:clientData/>
  </xdr:twoCellAnchor>
  <xdr:twoCellAnchor>
    <xdr:from>
      <xdr:col>21</xdr:col>
      <xdr:colOff>285750</xdr:colOff>
      <xdr:row>32</xdr:row>
      <xdr:rowOff>1123949</xdr:rowOff>
    </xdr:from>
    <xdr:to>
      <xdr:col>23</xdr:col>
      <xdr:colOff>576262</xdr:colOff>
      <xdr:row>34</xdr:row>
      <xdr:rowOff>526132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8F7B142D-663C-4CB3-AA1A-99FEA07D7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430125" y="46015274"/>
          <a:ext cx="1509712" cy="2031083"/>
        </a:xfrm>
        <a:prstGeom prst="rect">
          <a:avLst/>
        </a:prstGeom>
      </xdr:spPr>
    </xdr:pic>
    <xdr:clientData/>
  </xdr:twoCellAnchor>
  <xdr:twoCellAnchor>
    <xdr:from>
      <xdr:col>18</xdr:col>
      <xdr:colOff>14287</xdr:colOff>
      <xdr:row>28</xdr:row>
      <xdr:rowOff>1238250</xdr:rowOff>
    </xdr:from>
    <xdr:to>
      <xdr:col>21</xdr:col>
      <xdr:colOff>228600</xdr:colOff>
      <xdr:row>30</xdr:row>
      <xdr:rowOff>678189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B93BF535-11AE-423B-9B48-9D4F7622D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15337" y="39557325"/>
          <a:ext cx="1433513" cy="2068839"/>
        </a:xfrm>
        <a:prstGeom prst="rect">
          <a:avLst/>
        </a:prstGeom>
      </xdr:spPr>
    </xdr:pic>
    <xdr:clientData/>
  </xdr:twoCellAnchor>
  <xdr:twoCellAnchor>
    <xdr:from>
      <xdr:col>21</xdr:col>
      <xdr:colOff>204812</xdr:colOff>
      <xdr:row>28</xdr:row>
      <xdr:rowOff>1181100</xdr:rowOff>
    </xdr:from>
    <xdr:to>
      <xdr:col>23</xdr:col>
      <xdr:colOff>538137</xdr:colOff>
      <xdr:row>30</xdr:row>
      <xdr:rowOff>621039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7319931-9F14-45E8-9F4F-690C265BE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63462" y="39500175"/>
          <a:ext cx="1552525" cy="2068839"/>
        </a:xfrm>
        <a:prstGeom prst="rect">
          <a:avLst/>
        </a:prstGeom>
      </xdr:spPr>
    </xdr:pic>
    <xdr:clientData/>
  </xdr:twoCellAnchor>
  <xdr:twoCellAnchor>
    <xdr:from>
      <xdr:col>18</xdr:col>
      <xdr:colOff>57150</xdr:colOff>
      <xdr:row>31</xdr:row>
      <xdr:rowOff>1114425</xdr:rowOff>
    </xdr:from>
    <xdr:to>
      <xdr:col>21</xdr:col>
      <xdr:colOff>219075</xdr:colOff>
      <xdr:row>33</xdr:row>
      <xdr:rowOff>446471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49C29DEE-83F6-4681-A0DF-786228445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82325" y="44691300"/>
          <a:ext cx="1381125" cy="1960946"/>
        </a:xfrm>
        <a:prstGeom prst="rect">
          <a:avLst/>
        </a:prstGeom>
      </xdr:spPr>
    </xdr:pic>
    <xdr:clientData/>
  </xdr:twoCellAnchor>
  <xdr:twoCellAnchor>
    <xdr:from>
      <xdr:col>21</xdr:col>
      <xdr:colOff>209550</xdr:colOff>
      <xdr:row>31</xdr:row>
      <xdr:rowOff>981075</xdr:rowOff>
    </xdr:from>
    <xdr:to>
      <xdr:col>23</xdr:col>
      <xdr:colOff>495300</xdr:colOff>
      <xdr:row>33</xdr:row>
      <xdr:rowOff>338578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40FFC5F3-A537-4C39-9D1A-D401544C2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53925" y="44557950"/>
          <a:ext cx="1504950" cy="1986403"/>
        </a:xfrm>
        <a:prstGeom prst="rect">
          <a:avLst/>
        </a:prstGeom>
      </xdr:spPr>
    </xdr:pic>
    <xdr:clientData/>
  </xdr:twoCellAnchor>
  <xdr:twoCellAnchor>
    <xdr:from>
      <xdr:col>18</xdr:col>
      <xdr:colOff>114300</xdr:colOff>
      <xdr:row>3</xdr:row>
      <xdr:rowOff>1304946</xdr:rowOff>
    </xdr:from>
    <xdr:to>
      <xdr:col>21</xdr:col>
      <xdr:colOff>133350</xdr:colOff>
      <xdr:row>5</xdr:row>
      <xdr:rowOff>326093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B5D59A96-F1B2-4CD6-8045-ACBA1E871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639550" y="4133871"/>
          <a:ext cx="1238250" cy="1650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152400</xdr:colOff>
      <xdr:row>3</xdr:row>
      <xdr:rowOff>1221549</xdr:rowOff>
    </xdr:from>
    <xdr:to>
      <xdr:col>23</xdr:col>
      <xdr:colOff>209550</xdr:colOff>
      <xdr:row>5</xdr:row>
      <xdr:rowOff>293467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328F53AA-BE7F-4576-8191-12AA2D814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896850" y="4050474"/>
          <a:ext cx="1276350" cy="1700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38099</xdr:colOff>
      <xdr:row>5</xdr:row>
      <xdr:rowOff>161926</xdr:rowOff>
    </xdr:from>
    <xdr:to>
      <xdr:col>21</xdr:col>
      <xdr:colOff>177800</xdr:colOff>
      <xdr:row>6</xdr:row>
      <xdr:rowOff>19050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5A4A26F4-B68A-4D58-B856-A6BD27519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191874" y="5619751"/>
          <a:ext cx="1358901" cy="1171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476250</xdr:colOff>
      <xdr:row>5</xdr:row>
      <xdr:rowOff>57150</xdr:rowOff>
    </xdr:from>
    <xdr:to>
      <xdr:col>22</xdr:col>
      <xdr:colOff>523875</xdr:colOff>
      <xdr:row>5</xdr:row>
      <xdr:rowOff>1181100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4CC5570-59D1-4DBF-932A-401FA11C3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239625" y="5514975"/>
          <a:ext cx="126682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180975</xdr:colOff>
      <xdr:row>12</xdr:row>
      <xdr:rowOff>57149</xdr:rowOff>
    </xdr:from>
    <xdr:to>
      <xdr:col>22</xdr:col>
      <xdr:colOff>342900</xdr:colOff>
      <xdr:row>13</xdr:row>
      <xdr:rowOff>24532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F6A636EF-E43A-443D-807A-4E7AB991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34750" y="14716124"/>
          <a:ext cx="1990725" cy="1281833"/>
        </a:xfrm>
        <a:prstGeom prst="rect">
          <a:avLst/>
        </a:prstGeom>
      </xdr:spPr>
    </xdr:pic>
    <xdr:clientData/>
  </xdr:twoCellAnchor>
  <xdr:twoCellAnchor>
    <xdr:from>
      <xdr:col>18</xdr:col>
      <xdr:colOff>342898</xdr:colOff>
      <xdr:row>39</xdr:row>
      <xdr:rowOff>876300</xdr:rowOff>
    </xdr:from>
    <xdr:to>
      <xdr:col>22</xdr:col>
      <xdr:colOff>161925</xdr:colOff>
      <xdr:row>41</xdr:row>
      <xdr:rowOff>636296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8470EBB7-522B-4FC2-A025-44C28450F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20498" y="51025425"/>
          <a:ext cx="1647827" cy="2388896"/>
        </a:xfrm>
        <a:prstGeom prst="rect">
          <a:avLst/>
        </a:prstGeom>
      </xdr:spPr>
    </xdr:pic>
    <xdr:clientData/>
  </xdr:twoCellAnchor>
  <xdr:twoCellAnchor>
    <xdr:from>
      <xdr:col>17</xdr:col>
      <xdr:colOff>600075</xdr:colOff>
      <xdr:row>30</xdr:row>
      <xdr:rowOff>933451</xdr:rowOff>
    </xdr:from>
    <xdr:to>
      <xdr:col>21</xdr:col>
      <xdr:colOff>304800</xdr:colOff>
      <xdr:row>32</xdr:row>
      <xdr:rowOff>398847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4171CB75-DDDE-4D71-9A09-E790B9D44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29925" y="41881426"/>
          <a:ext cx="1533525" cy="2094296"/>
        </a:xfrm>
        <a:prstGeom prst="rect">
          <a:avLst/>
        </a:prstGeom>
      </xdr:spPr>
    </xdr:pic>
    <xdr:clientData/>
  </xdr:twoCellAnchor>
  <xdr:twoCellAnchor>
    <xdr:from>
      <xdr:col>21</xdr:col>
      <xdr:colOff>314347</xdr:colOff>
      <xdr:row>30</xdr:row>
      <xdr:rowOff>1076325</xdr:rowOff>
    </xdr:from>
    <xdr:to>
      <xdr:col>24</xdr:col>
      <xdr:colOff>14289</xdr:colOff>
      <xdr:row>32</xdr:row>
      <xdr:rowOff>523874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CA67549E-535E-4520-A126-D1FA265D9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811147" y="39395400"/>
          <a:ext cx="1528742" cy="2076449"/>
        </a:xfrm>
        <a:prstGeom prst="rect">
          <a:avLst/>
        </a:prstGeom>
      </xdr:spPr>
    </xdr:pic>
    <xdr:clientData/>
  </xdr:twoCellAnchor>
  <xdr:twoCellAnchor>
    <xdr:from>
      <xdr:col>18</xdr:col>
      <xdr:colOff>28574</xdr:colOff>
      <xdr:row>3</xdr:row>
      <xdr:rowOff>19050</xdr:rowOff>
    </xdr:from>
    <xdr:to>
      <xdr:col>21</xdr:col>
      <xdr:colOff>361949</xdr:colOff>
      <xdr:row>3</xdr:row>
      <xdr:rowOff>1295400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B5BC5509-4F74-425D-961B-473034C72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49" y="2847975"/>
          <a:ext cx="1552575" cy="1276350"/>
        </a:xfrm>
        <a:prstGeom prst="rect">
          <a:avLst/>
        </a:prstGeom>
      </xdr:spPr>
    </xdr:pic>
    <xdr:clientData/>
  </xdr:twoCellAnchor>
  <xdr:twoCellAnchor>
    <xdr:from>
      <xdr:col>21</xdr:col>
      <xdr:colOff>95250</xdr:colOff>
      <xdr:row>3</xdr:row>
      <xdr:rowOff>9526</xdr:rowOff>
    </xdr:from>
    <xdr:to>
      <xdr:col>23</xdr:col>
      <xdr:colOff>219075</xdr:colOff>
      <xdr:row>3</xdr:row>
      <xdr:rowOff>1139376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7266DF15-233A-435B-B076-0D1CBAA45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39625" y="2838451"/>
          <a:ext cx="1343025" cy="1129850"/>
        </a:xfrm>
        <a:prstGeom prst="rect">
          <a:avLst/>
        </a:prstGeom>
      </xdr:spPr>
    </xdr:pic>
    <xdr:clientData/>
  </xdr:twoCellAnchor>
  <xdr:twoCellAnchor>
    <xdr:from>
      <xdr:col>18</xdr:col>
      <xdr:colOff>257175</xdr:colOff>
      <xdr:row>55</xdr:row>
      <xdr:rowOff>1085850</xdr:rowOff>
    </xdr:from>
    <xdr:to>
      <xdr:col>22</xdr:col>
      <xdr:colOff>221897</xdr:colOff>
      <xdr:row>61</xdr:row>
      <xdr:rowOff>84933</xdr:rowOff>
    </xdr:to>
    <xdr:pic>
      <xdr:nvPicPr>
        <xdr:cNvPr id="52" name="Picture 51">
          <a:extLst>
            <a:ext uri="{FF2B5EF4-FFF2-40B4-BE49-F238E27FC236}">
              <a16:creationId xmlns="" xmlns:a16="http://schemas.microsoft.com/office/drawing/2014/main" id="{6E4D38A9-8395-43A7-BAE4-DC17C278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91950" y="70951725"/>
          <a:ext cx="1793522" cy="2389983"/>
        </a:xfrm>
        <a:prstGeom prst="rect">
          <a:avLst/>
        </a:prstGeom>
      </xdr:spPr>
    </xdr:pic>
    <xdr:clientData/>
  </xdr:twoCellAnchor>
  <xdr:twoCellAnchor>
    <xdr:from>
      <xdr:col>18</xdr:col>
      <xdr:colOff>314325</xdr:colOff>
      <xdr:row>54</xdr:row>
      <xdr:rowOff>838200</xdr:rowOff>
    </xdr:from>
    <xdr:to>
      <xdr:col>22</xdr:col>
      <xdr:colOff>257175</xdr:colOff>
      <xdr:row>56</xdr:row>
      <xdr:rowOff>570136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C81C87FC-D310-4E7D-8D3D-2BA17E4EE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49100" y="69389625"/>
          <a:ext cx="1771650" cy="2360836"/>
        </a:xfrm>
        <a:prstGeom prst="rect">
          <a:avLst/>
        </a:prstGeom>
      </xdr:spPr>
    </xdr:pic>
    <xdr:clientData/>
  </xdr:twoCellAnchor>
  <xdr:twoCellAnchor>
    <xdr:from>
      <xdr:col>18</xdr:col>
      <xdr:colOff>438150</xdr:colOff>
      <xdr:row>52</xdr:row>
      <xdr:rowOff>752475</xdr:rowOff>
    </xdr:from>
    <xdr:to>
      <xdr:col>22</xdr:col>
      <xdr:colOff>381000</xdr:colOff>
      <xdr:row>54</xdr:row>
      <xdr:rowOff>484411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60B9B251-6DAD-443C-BD90-C10915886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72925" y="66675000"/>
          <a:ext cx="1771650" cy="2360836"/>
        </a:xfrm>
        <a:prstGeom prst="rect">
          <a:avLst/>
        </a:prstGeom>
      </xdr:spPr>
    </xdr:pic>
    <xdr:clientData/>
  </xdr:twoCellAnchor>
  <xdr:twoCellAnchor>
    <xdr:from>
      <xdr:col>18</xdr:col>
      <xdr:colOff>314325</xdr:colOff>
      <xdr:row>53</xdr:row>
      <xdr:rowOff>838200</xdr:rowOff>
    </xdr:from>
    <xdr:to>
      <xdr:col>22</xdr:col>
      <xdr:colOff>257174</xdr:colOff>
      <xdr:row>55</xdr:row>
      <xdr:rowOff>570136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92038708-51CF-418E-B09C-0D176852B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91925" y="68075175"/>
          <a:ext cx="1771649" cy="2360836"/>
        </a:xfrm>
        <a:prstGeom prst="rect">
          <a:avLst/>
        </a:prstGeom>
      </xdr:spPr>
    </xdr:pic>
    <xdr:clientData/>
  </xdr:twoCellAnchor>
  <xdr:twoCellAnchor>
    <xdr:from>
      <xdr:col>18</xdr:col>
      <xdr:colOff>228600</xdr:colOff>
      <xdr:row>9</xdr:row>
      <xdr:rowOff>1063074</xdr:rowOff>
    </xdr:from>
    <xdr:to>
      <xdr:col>21</xdr:col>
      <xdr:colOff>581025</xdr:colOff>
      <xdr:row>11</xdr:row>
      <xdr:rowOff>528464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B5E7BE06-C4D3-469A-9213-26B42B68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763375" y="11778699"/>
          <a:ext cx="1571625" cy="209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571500</xdr:colOff>
      <xdr:row>33</xdr:row>
      <xdr:rowOff>971550</xdr:rowOff>
    </xdr:from>
    <xdr:to>
      <xdr:col>21</xdr:col>
      <xdr:colOff>66675</xdr:colOff>
      <xdr:row>35</xdr:row>
      <xdr:rowOff>352425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08B6F232-F07F-4796-9722-FE99D1795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87075" y="43233975"/>
          <a:ext cx="1323975" cy="2009775"/>
        </a:xfrm>
        <a:prstGeom prst="rect">
          <a:avLst/>
        </a:prstGeom>
      </xdr:spPr>
    </xdr:pic>
    <xdr:clientData/>
  </xdr:twoCellAnchor>
  <xdr:twoCellAnchor>
    <xdr:from>
      <xdr:col>21</xdr:col>
      <xdr:colOff>104774</xdr:colOff>
      <xdr:row>33</xdr:row>
      <xdr:rowOff>974423</xdr:rowOff>
    </xdr:from>
    <xdr:to>
      <xdr:col>23</xdr:col>
      <xdr:colOff>419099</xdr:colOff>
      <xdr:row>35</xdr:row>
      <xdr:rowOff>389042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90CB59D0-92D2-4815-AF91-4F93D5E6B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49149" y="43236848"/>
          <a:ext cx="1533525" cy="2043519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34</xdr:row>
      <xdr:rowOff>1170497</xdr:rowOff>
    </xdr:from>
    <xdr:to>
      <xdr:col>21</xdr:col>
      <xdr:colOff>161925</xdr:colOff>
      <xdr:row>36</xdr:row>
      <xdr:rowOff>382033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782398DD-8032-4F60-8F03-A4CB92BEF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25175" y="44747372"/>
          <a:ext cx="1381125" cy="1840436"/>
        </a:xfrm>
        <a:prstGeom prst="rect">
          <a:avLst/>
        </a:prstGeom>
      </xdr:spPr>
    </xdr:pic>
    <xdr:clientData/>
  </xdr:twoCellAnchor>
  <xdr:twoCellAnchor>
    <xdr:from>
      <xdr:col>21</xdr:col>
      <xdr:colOff>180974</xdr:colOff>
      <xdr:row>34</xdr:row>
      <xdr:rowOff>990600</xdr:rowOff>
    </xdr:from>
    <xdr:to>
      <xdr:col>23</xdr:col>
      <xdr:colOff>485775</xdr:colOff>
      <xdr:row>36</xdr:row>
      <xdr:rowOff>490944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AB2A2761-534F-4DFE-9CCB-0E2B45541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25349" y="44567475"/>
          <a:ext cx="1524001" cy="2129244"/>
        </a:xfrm>
        <a:prstGeom prst="rect">
          <a:avLst/>
        </a:prstGeom>
      </xdr:spPr>
    </xdr:pic>
    <xdr:clientData/>
  </xdr:twoCellAnchor>
  <xdr:twoCellAnchor>
    <xdr:from>
      <xdr:col>18</xdr:col>
      <xdr:colOff>361950</xdr:colOff>
      <xdr:row>48</xdr:row>
      <xdr:rowOff>981076</xdr:rowOff>
    </xdr:from>
    <xdr:to>
      <xdr:col>23</xdr:col>
      <xdr:colOff>57150</xdr:colOff>
      <xdr:row>50</xdr:row>
      <xdr:rowOff>809626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0CA8084F-F618-4607-907F-EC5BFD83C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15725" y="62960251"/>
          <a:ext cx="2133600" cy="2457450"/>
        </a:xfrm>
        <a:prstGeom prst="rect">
          <a:avLst/>
        </a:prstGeom>
      </xdr:spPr>
    </xdr:pic>
    <xdr:clientData/>
  </xdr:twoCellAnchor>
  <xdr:twoCellAnchor>
    <xdr:from>
      <xdr:col>18</xdr:col>
      <xdr:colOff>561976</xdr:colOff>
      <xdr:row>50</xdr:row>
      <xdr:rowOff>933450</xdr:rowOff>
    </xdr:from>
    <xdr:to>
      <xdr:col>23</xdr:col>
      <xdr:colOff>82339</xdr:colOff>
      <xdr:row>52</xdr:row>
      <xdr:rowOff>609600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C7BECCE3-28D2-457F-8B6E-CF0C642D9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87226" y="64227075"/>
          <a:ext cx="1958763" cy="2305050"/>
        </a:xfrm>
        <a:prstGeom prst="rect">
          <a:avLst/>
        </a:prstGeom>
      </xdr:spPr>
    </xdr:pic>
    <xdr:clientData/>
  </xdr:twoCellAnchor>
  <xdr:twoCellAnchor>
    <xdr:from>
      <xdr:col>18</xdr:col>
      <xdr:colOff>476251</xdr:colOff>
      <xdr:row>51</xdr:row>
      <xdr:rowOff>971550</xdr:rowOff>
    </xdr:from>
    <xdr:to>
      <xdr:col>23</xdr:col>
      <xdr:colOff>190500</xdr:colOff>
      <xdr:row>53</xdr:row>
      <xdr:rowOff>657225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A9238E23-08DE-4C86-A538-09437D0E5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01501" y="65579625"/>
          <a:ext cx="2152649" cy="2314575"/>
        </a:xfrm>
        <a:prstGeom prst="rect">
          <a:avLst/>
        </a:prstGeom>
      </xdr:spPr>
    </xdr:pic>
    <xdr:clientData/>
  </xdr:twoCellAnchor>
  <xdr:twoCellAnchor>
    <xdr:from>
      <xdr:col>18</xdr:col>
      <xdr:colOff>515150</xdr:colOff>
      <xdr:row>46</xdr:row>
      <xdr:rowOff>848720</xdr:rowOff>
    </xdr:from>
    <xdr:to>
      <xdr:col>22</xdr:col>
      <xdr:colOff>533400</xdr:colOff>
      <xdr:row>48</xdr:row>
      <xdr:rowOff>323851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457FA418-4371-415F-AB6E-E620B1697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40400" y="58884545"/>
          <a:ext cx="1847050" cy="2104031"/>
        </a:xfrm>
        <a:prstGeom prst="rect">
          <a:avLst/>
        </a:prstGeom>
      </xdr:spPr>
    </xdr:pic>
    <xdr:clientData/>
  </xdr:twoCellAnchor>
  <xdr:twoCellAnchor>
    <xdr:from>
      <xdr:col>20</xdr:col>
      <xdr:colOff>114300</xdr:colOff>
      <xdr:row>35</xdr:row>
      <xdr:rowOff>1076324</xdr:rowOff>
    </xdr:from>
    <xdr:to>
      <xdr:col>22</xdr:col>
      <xdr:colOff>571500</xdr:colOff>
      <xdr:row>37</xdr:row>
      <xdr:rowOff>681334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69B31B08-6C78-4853-91F9-675BF2B5F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49150" y="45967649"/>
          <a:ext cx="1676400" cy="2233910"/>
        </a:xfrm>
        <a:prstGeom prst="rect">
          <a:avLst/>
        </a:prstGeom>
      </xdr:spPr>
    </xdr:pic>
    <xdr:clientData/>
  </xdr:twoCellAnchor>
  <xdr:twoCellAnchor>
    <xdr:from>
      <xdr:col>20</xdr:col>
      <xdr:colOff>133350</xdr:colOff>
      <xdr:row>36</xdr:row>
      <xdr:rowOff>933450</xdr:rowOff>
    </xdr:from>
    <xdr:to>
      <xdr:col>22</xdr:col>
      <xdr:colOff>536718</xdr:colOff>
      <xdr:row>38</xdr:row>
      <xdr:rowOff>466725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F751FFAE-2153-4CE8-A4E3-A2ED460D0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68200" y="47139225"/>
          <a:ext cx="1622568" cy="2162175"/>
        </a:xfrm>
        <a:prstGeom prst="rect">
          <a:avLst/>
        </a:prstGeom>
      </xdr:spPr>
    </xdr:pic>
    <xdr:clientData/>
  </xdr:twoCellAnchor>
  <xdr:twoCellAnchor>
    <xdr:from>
      <xdr:col>18</xdr:col>
      <xdr:colOff>581025</xdr:colOff>
      <xdr:row>45</xdr:row>
      <xdr:rowOff>893012</xdr:rowOff>
    </xdr:from>
    <xdr:to>
      <xdr:col>22</xdr:col>
      <xdr:colOff>533400</xdr:colOff>
      <xdr:row>47</xdr:row>
      <xdr:rowOff>466726</xdr:rowOff>
    </xdr:to>
    <xdr:pic>
      <xdr:nvPicPr>
        <xdr:cNvPr id="63" name="Picture 62">
          <a:extLst>
            <a:ext uri="{FF2B5EF4-FFF2-40B4-BE49-F238E27FC236}">
              <a16:creationId xmlns="" xmlns:a16="http://schemas.microsoft.com/office/drawing/2014/main" id="{1BFEF336-2A4B-404D-8086-B65210D4E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34800" y="58928837"/>
          <a:ext cx="1781175" cy="2202614"/>
        </a:xfrm>
        <a:prstGeom prst="rect">
          <a:avLst/>
        </a:prstGeom>
      </xdr:spPr>
    </xdr:pic>
    <xdr:clientData/>
  </xdr:twoCellAnchor>
  <xdr:twoCellAnchor>
    <xdr:from>
      <xdr:col>18</xdr:col>
      <xdr:colOff>504825</xdr:colOff>
      <xdr:row>42</xdr:row>
      <xdr:rowOff>19050</xdr:rowOff>
    </xdr:from>
    <xdr:to>
      <xdr:col>22</xdr:col>
      <xdr:colOff>428625</xdr:colOff>
      <xdr:row>42</xdr:row>
      <xdr:rowOff>1304925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31336D9A-0290-69D1-2C2F-22384D498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8600" y="54111525"/>
          <a:ext cx="1752600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showGridLines="0" tabSelected="1" workbookViewId="0">
      <pane ySplit="1" topLeftCell="A2" activePane="bottomLeft" state="frozen"/>
      <selection pane="bottomLeft" activeCell="Y1" sqref="Y1:Y1048576"/>
    </sheetView>
  </sheetViews>
  <sheetFormatPr defaultRowHeight="15" x14ac:dyDescent="0.25"/>
  <cols>
    <col min="1" max="1" width="14.5703125" style="1" bestFit="1" customWidth="1"/>
    <col min="2" max="2" width="12" style="1" bestFit="1" customWidth="1"/>
    <col min="3" max="4" width="9.140625" style="1"/>
    <col min="5" max="17" width="8.7109375" style="1" customWidth="1"/>
    <col min="18" max="18" width="9.140625" style="10"/>
    <col min="19" max="19" width="9.140625" style="1"/>
    <col min="20" max="20" width="0" style="1" hidden="1" customWidth="1"/>
    <col min="24" max="24" width="9.140625" style="3"/>
    <col min="25" max="25" width="13.140625" style="13" bestFit="1" customWidth="1"/>
  </cols>
  <sheetData>
    <row r="1" spans="1:25" x14ac:dyDescent="0.25">
      <c r="A1" s="14" t="s">
        <v>0</v>
      </c>
      <c r="B1" s="14" t="s">
        <v>29</v>
      </c>
      <c r="C1" s="14" t="s">
        <v>30</v>
      </c>
      <c r="D1" s="14" t="s">
        <v>3</v>
      </c>
      <c r="E1" s="14">
        <v>34</v>
      </c>
      <c r="F1" s="14">
        <v>35</v>
      </c>
      <c r="G1" s="14">
        <v>36</v>
      </c>
      <c r="H1" s="14">
        <v>37</v>
      </c>
      <c r="I1" s="14">
        <v>38</v>
      </c>
      <c r="J1" s="14">
        <v>39</v>
      </c>
      <c r="K1" s="14">
        <v>40</v>
      </c>
      <c r="L1" s="14">
        <v>41</v>
      </c>
      <c r="M1" s="14">
        <v>42</v>
      </c>
      <c r="N1" s="14">
        <v>43</v>
      </c>
      <c r="O1" s="14">
        <v>44</v>
      </c>
      <c r="P1" s="14">
        <v>45</v>
      </c>
      <c r="Q1" s="14">
        <v>46</v>
      </c>
      <c r="R1" s="14" t="s">
        <v>31</v>
      </c>
      <c r="S1" s="15"/>
      <c r="T1" s="15"/>
      <c r="U1" s="16"/>
      <c r="V1" s="16"/>
      <c r="W1" s="16"/>
      <c r="X1" s="16"/>
      <c r="Y1" s="17" t="s">
        <v>45</v>
      </c>
    </row>
    <row r="2" spans="1:25" s="2" customFormat="1" ht="103.9" customHeight="1" x14ac:dyDescent="0.25">
      <c r="A2" s="4" t="s">
        <v>1</v>
      </c>
      <c r="B2" s="4" t="s">
        <v>2</v>
      </c>
      <c r="C2" s="4" t="s">
        <v>4</v>
      </c>
      <c r="D2" s="4">
        <v>3</v>
      </c>
      <c r="E2" s="4"/>
      <c r="F2" s="4"/>
      <c r="G2" s="4">
        <v>204</v>
      </c>
      <c r="H2" s="4">
        <v>313</v>
      </c>
      <c r="I2" s="4">
        <v>189</v>
      </c>
      <c r="J2" s="4">
        <v>90</v>
      </c>
      <c r="K2" s="4"/>
      <c r="L2" s="4"/>
      <c r="M2" s="4"/>
      <c r="N2" s="4"/>
      <c r="O2" s="4"/>
      <c r="P2" s="4"/>
      <c r="Q2" s="4"/>
      <c r="R2" s="9">
        <f>SUM(F2:O2)</f>
        <v>796</v>
      </c>
      <c r="S2" s="4"/>
      <c r="T2" s="4">
        <v>360</v>
      </c>
      <c r="U2" s="19"/>
      <c r="V2" s="19"/>
      <c r="W2" s="19"/>
      <c r="X2" s="19"/>
      <c r="Y2" s="12">
        <v>30</v>
      </c>
    </row>
    <row r="3" spans="1:25" s="2" customFormat="1" ht="103.9" customHeight="1" x14ac:dyDescent="0.25">
      <c r="A3" s="4" t="s">
        <v>5</v>
      </c>
      <c r="B3" s="4" t="s">
        <v>6</v>
      </c>
      <c r="C3" s="4" t="s">
        <v>2</v>
      </c>
      <c r="D3" s="4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9">
        <f t="shared" ref="R3" si="0">SUM(D3*T3)</f>
        <v>1080</v>
      </c>
      <c r="S3" s="4"/>
      <c r="T3" s="4">
        <v>360</v>
      </c>
      <c r="U3" s="19"/>
      <c r="V3" s="19"/>
      <c r="W3" s="19"/>
      <c r="X3" s="19"/>
      <c r="Y3" s="12">
        <v>30</v>
      </c>
    </row>
    <row r="4" spans="1:25" s="2" customFormat="1" ht="103.9" customHeight="1" x14ac:dyDescent="0.25">
      <c r="A4" s="4" t="s">
        <v>7</v>
      </c>
      <c r="B4" s="4" t="s">
        <v>2</v>
      </c>
      <c r="C4" s="4" t="s">
        <v>6</v>
      </c>
      <c r="D4" s="4">
        <v>3</v>
      </c>
      <c r="E4" s="4"/>
      <c r="F4" s="4">
        <v>85</v>
      </c>
      <c r="G4" s="4">
        <v>192</v>
      </c>
      <c r="H4" s="4">
        <v>272</v>
      </c>
      <c r="I4" s="4">
        <v>269</v>
      </c>
      <c r="J4" s="4">
        <v>224</v>
      </c>
      <c r="K4" s="4"/>
      <c r="L4" s="4"/>
      <c r="M4" s="4"/>
      <c r="N4" s="4"/>
      <c r="O4" s="4"/>
      <c r="P4" s="4"/>
      <c r="Q4" s="4"/>
      <c r="R4" s="9">
        <v>1050</v>
      </c>
      <c r="S4" s="4"/>
      <c r="T4" s="4">
        <v>360</v>
      </c>
      <c r="U4" s="19"/>
      <c r="V4" s="19"/>
      <c r="W4" s="19"/>
      <c r="X4" s="19"/>
      <c r="Y4" s="12">
        <v>40</v>
      </c>
    </row>
    <row r="5" spans="1:25" s="2" customFormat="1" ht="103.9" customHeight="1" x14ac:dyDescent="0.25">
      <c r="A5" s="4" t="s">
        <v>7</v>
      </c>
      <c r="B5" s="4" t="s">
        <v>6</v>
      </c>
      <c r="C5" s="4"/>
      <c r="D5" s="4">
        <v>4</v>
      </c>
      <c r="E5" s="4"/>
      <c r="F5" s="4">
        <v>3</v>
      </c>
      <c r="G5" s="4">
        <v>11</v>
      </c>
      <c r="H5" s="4">
        <v>27</v>
      </c>
      <c r="I5" s="4">
        <v>13</v>
      </c>
      <c r="J5" s="4">
        <v>300</v>
      </c>
      <c r="K5" s="4">
        <v>339</v>
      </c>
      <c r="L5" s="4"/>
      <c r="M5" s="4"/>
      <c r="N5" s="4"/>
      <c r="O5" s="4"/>
      <c r="P5" s="4"/>
      <c r="Q5" s="4"/>
      <c r="R5" s="9">
        <v>1410</v>
      </c>
      <c r="S5" s="4"/>
      <c r="T5" s="4">
        <v>360</v>
      </c>
      <c r="U5" s="19"/>
      <c r="V5" s="19"/>
      <c r="W5" s="19"/>
      <c r="X5" s="19"/>
      <c r="Y5" s="12">
        <v>40</v>
      </c>
    </row>
    <row r="6" spans="1:25" s="2" customFormat="1" ht="103.9" customHeight="1" x14ac:dyDescent="0.25">
      <c r="A6" s="4" t="s">
        <v>7</v>
      </c>
      <c r="B6" s="4" t="s">
        <v>6</v>
      </c>
      <c r="C6" s="4" t="s">
        <v>2</v>
      </c>
      <c r="D6" s="4">
        <v>2</v>
      </c>
      <c r="E6" s="4"/>
      <c r="F6" s="4">
        <v>199</v>
      </c>
      <c r="G6" s="4">
        <v>219</v>
      </c>
      <c r="H6" s="4">
        <v>256</v>
      </c>
      <c r="I6" s="4">
        <v>205</v>
      </c>
      <c r="J6" s="4">
        <v>205</v>
      </c>
      <c r="K6" s="4">
        <v>128</v>
      </c>
      <c r="L6" s="4"/>
      <c r="M6" s="4"/>
      <c r="N6" s="4"/>
      <c r="O6" s="4"/>
      <c r="P6" s="4"/>
      <c r="Q6" s="4"/>
      <c r="R6" s="9">
        <v>690</v>
      </c>
      <c r="S6" s="4"/>
      <c r="T6" s="4">
        <v>360</v>
      </c>
      <c r="U6" s="19"/>
      <c r="V6" s="19"/>
      <c r="W6" s="19"/>
      <c r="X6" s="19"/>
      <c r="Y6" s="12">
        <v>40</v>
      </c>
    </row>
    <row r="7" spans="1:25" s="2" customFormat="1" ht="103.9" customHeight="1" x14ac:dyDescent="0.25">
      <c r="A7" s="4" t="s">
        <v>8</v>
      </c>
      <c r="B7" s="4" t="s">
        <v>9</v>
      </c>
      <c r="C7" s="4"/>
      <c r="D7" s="4">
        <v>2</v>
      </c>
      <c r="E7" s="4">
        <v>300</v>
      </c>
      <c r="F7" s="4">
        <v>60</v>
      </c>
      <c r="G7" s="4">
        <v>30</v>
      </c>
      <c r="H7" s="4">
        <v>60</v>
      </c>
      <c r="I7" s="4"/>
      <c r="J7" s="4">
        <v>30</v>
      </c>
      <c r="K7" s="4"/>
      <c r="L7" s="4"/>
      <c r="M7" s="4"/>
      <c r="N7" s="4"/>
      <c r="O7" s="4"/>
      <c r="P7" s="4"/>
      <c r="Q7" s="4"/>
      <c r="R7" s="9">
        <f>SUM(E7:Q7)</f>
        <v>480</v>
      </c>
      <c r="S7" s="4"/>
      <c r="T7" s="4">
        <v>360</v>
      </c>
      <c r="U7" s="19"/>
      <c r="V7" s="19"/>
      <c r="W7" s="19"/>
      <c r="X7" s="19"/>
      <c r="Y7" s="12">
        <v>30</v>
      </c>
    </row>
    <row r="8" spans="1:25" s="2" customFormat="1" ht="103.9" customHeight="1" x14ac:dyDescent="0.25">
      <c r="A8" s="4" t="s">
        <v>8</v>
      </c>
      <c r="B8" s="4" t="s">
        <v>6</v>
      </c>
      <c r="C8" s="4" t="s">
        <v>2</v>
      </c>
      <c r="D8" s="4">
        <v>2</v>
      </c>
      <c r="E8" s="4">
        <v>107</v>
      </c>
      <c r="F8" s="4">
        <v>166</v>
      </c>
      <c r="G8" s="4">
        <v>158</v>
      </c>
      <c r="H8" s="4">
        <v>21</v>
      </c>
      <c r="I8" s="4"/>
      <c r="J8" s="4">
        <v>28</v>
      </c>
      <c r="K8" s="4"/>
      <c r="L8" s="4"/>
      <c r="M8" s="4"/>
      <c r="N8" s="4"/>
      <c r="O8" s="4"/>
      <c r="P8" s="4"/>
      <c r="Q8" s="4"/>
      <c r="R8" s="9">
        <f>SUM(E8:Q8)</f>
        <v>480</v>
      </c>
      <c r="S8" s="4"/>
      <c r="T8" s="4">
        <v>360</v>
      </c>
      <c r="U8" s="18"/>
      <c r="V8" s="19"/>
      <c r="W8" s="19"/>
      <c r="X8" s="19"/>
      <c r="Y8" s="12">
        <v>30</v>
      </c>
    </row>
    <row r="9" spans="1:25" s="2" customFormat="1" ht="103.9" customHeight="1" x14ac:dyDescent="0.25">
      <c r="A9" s="4" t="s">
        <v>8</v>
      </c>
      <c r="B9" s="4" t="s">
        <v>2</v>
      </c>
      <c r="C9" s="4" t="s">
        <v>4</v>
      </c>
      <c r="D9" s="4">
        <v>2</v>
      </c>
      <c r="E9" s="4">
        <v>120</v>
      </c>
      <c r="F9" s="4">
        <v>144</v>
      </c>
      <c r="G9" s="4">
        <v>8</v>
      </c>
      <c r="H9" s="4">
        <v>30</v>
      </c>
      <c r="I9" s="4">
        <v>60</v>
      </c>
      <c r="J9" s="4">
        <v>206</v>
      </c>
      <c r="K9" s="4">
        <v>30</v>
      </c>
      <c r="L9" s="4"/>
      <c r="M9" s="4"/>
      <c r="N9" s="4"/>
      <c r="O9" s="4"/>
      <c r="P9" s="4"/>
      <c r="Q9" s="4"/>
      <c r="R9" s="9">
        <f>SUM(E9:Q9)</f>
        <v>598</v>
      </c>
      <c r="S9" s="4"/>
      <c r="T9" s="4">
        <v>360</v>
      </c>
      <c r="U9" s="19"/>
      <c r="V9" s="19"/>
      <c r="W9" s="19"/>
      <c r="X9" s="19"/>
      <c r="Y9" s="12">
        <v>30</v>
      </c>
    </row>
    <row r="10" spans="1:25" s="2" customFormat="1" ht="103.9" customHeight="1" x14ac:dyDescent="0.25">
      <c r="A10" s="4" t="s">
        <v>10</v>
      </c>
      <c r="B10" s="4" t="s">
        <v>2</v>
      </c>
      <c r="C10" s="4" t="s">
        <v>4</v>
      </c>
      <c r="D10" s="4">
        <v>1</v>
      </c>
      <c r="E10" s="4"/>
      <c r="F10" s="4">
        <v>38</v>
      </c>
      <c r="G10" s="4">
        <v>120</v>
      </c>
      <c r="H10" s="4">
        <v>150</v>
      </c>
      <c r="I10" s="4"/>
      <c r="J10" s="4">
        <v>33</v>
      </c>
      <c r="K10" s="4">
        <v>19</v>
      </c>
      <c r="L10" s="4"/>
      <c r="M10" s="4"/>
      <c r="N10" s="4"/>
      <c r="O10" s="4"/>
      <c r="P10" s="4"/>
      <c r="Q10" s="4"/>
      <c r="R10" s="9">
        <f>SUM(E10:Q10)</f>
        <v>360</v>
      </c>
      <c r="S10" s="4"/>
      <c r="T10" s="4">
        <v>360</v>
      </c>
      <c r="U10" s="19"/>
      <c r="V10" s="19"/>
      <c r="W10" s="19"/>
      <c r="X10" s="19"/>
      <c r="Y10" s="12">
        <v>30</v>
      </c>
    </row>
    <row r="11" spans="1:25" s="2" customFormat="1" ht="103.9" customHeight="1" x14ac:dyDescent="0.25">
      <c r="A11" s="4" t="s">
        <v>38</v>
      </c>
      <c r="B11" s="4" t="s">
        <v>11</v>
      </c>
      <c r="C11" s="4"/>
      <c r="D11" s="4">
        <v>1</v>
      </c>
      <c r="E11" s="4"/>
      <c r="F11" s="4"/>
      <c r="G11" s="4"/>
      <c r="H11" s="4"/>
      <c r="I11" s="4"/>
      <c r="J11" s="4">
        <v>150</v>
      </c>
      <c r="K11" s="4">
        <v>96</v>
      </c>
      <c r="L11" s="4">
        <v>35</v>
      </c>
      <c r="M11" s="4"/>
      <c r="N11" s="4"/>
      <c r="O11" s="4">
        <v>58</v>
      </c>
      <c r="P11" s="4"/>
      <c r="Q11" s="4"/>
      <c r="R11" s="9">
        <v>339</v>
      </c>
      <c r="S11" s="4"/>
      <c r="T11" s="4">
        <v>360</v>
      </c>
      <c r="U11" s="19"/>
      <c r="V11" s="19"/>
      <c r="W11" s="19"/>
      <c r="X11" s="19"/>
      <c r="Y11" s="12">
        <v>40</v>
      </c>
    </row>
    <row r="12" spans="1:25" s="2" customFormat="1" ht="103.9" customHeight="1" x14ac:dyDescent="0.25">
      <c r="A12" s="4" t="s">
        <v>12</v>
      </c>
      <c r="B12" s="4" t="s">
        <v>2</v>
      </c>
      <c r="C12" s="4" t="s">
        <v>6</v>
      </c>
      <c r="D12" s="4">
        <v>2</v>
      </c>
      <c r="E12" s="4"/>
      <c r="F12" s="4"/>
      <c r="G12" s="4">
        <v>207</v>
      </c>
      <c r="H12" s="4">
        <v>440</v>
      </c>
      <c r="I12" s="4">
        <v>14</v>
      </c>
      <c r="J12" s="4">
        <v>27</v>
      </c>
      <c r="K12" s="4"/>
      <c r="L12" s="4"/>
      <c r="M12" s="4"/>
      <c r="N12" s="4"/>
      <c r="O12" s="4"/>
      <c r="P12" s="4"/>
      <c r="Q12" s="4"/>
      <c r="R12" s="9">
        <v>658</v>
      </c>
      <c r="S12" s="4"/>
      <c r="T12" s="4">
        <v>360</v>
      </c>
      <c r="U12" s="19"/>
      <c r="V12" s="19"/>
      <c r="W12" s="19"/>
      <c r="X12" s="19"/>
      <c r="Y12" s="12">
        <v>40</v>
      </c>
    </row>
    <row r="13" spans="1:25" s="2" customFormat="1" ht="103.9" customHeight="1" x14ac:dyDescent="0.25">
      <c r="A13" s="4" t="s">
        <v>13</v>
      </c>
      <c r="B13" s="4" t="s">
        <v>6</v>
      </c>
      <c r="C13" s="4"/>
      <c r="D13" s="4">
        <v>2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9">
        <f>SUM(D13*T13)</f>
        <v>720</v>
      </c>
      <c r="S13" s="4"/>
      <c r="T13" s="4">
        <v>360</v>
      </c>
      <c r="U13" s="19"/>
      <c r="V13" s="19"/>
      <c r="W13" s="19"/>
      <c r="X13" s="19"/>
      <c r="Y13" s="12">
        <v>30</v>
      </c>
    </row>
    <row r="14" spans="1:25" s="2" customFormat="1" ht="103.9" customHeight="1" x14ac:dyDescent="0.25">
      <c r="A14" s="4" t="s">
        <v>14</v>
      </c>
      <c r="B14" s="4" t="s">
        <v>6</v>
      </c>
      <c r="C14" s="4" t="s">
        <v>2</v>
      </c>
      <c r="D14" s="4">
        <v>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9">
        <v>360</v>
      </c>
      <c r="S14" s="4"/>
      <c r="T14" s="4">
        <v>360</v>
      </c>
      <c r="U14" s="19"/>
      <c r="V14" s="19"/>
      <c r="W14" s="19"/>
      <c r="X14" s="19"/>
      <c r="Y14" s="12">
        <v>30</v>
      </c>
    </row>
    <row r="15" spans="1:25" s="2" customFormat="1" ht="103.9" customHeight="1" x14ac:dyDescent="0.25">
      <c r="A15" s="4" t="s">
        <v>15</v>
      </c>
      <c r="B15" s="4" t="s">
        <v>16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9">
        <v>900</v>
      </c>
      <c r="S15" s="4"/>
      <c r="T15" s="4">
        <v>360</v>
      </c>
      <c r="U15" s="19"/>
      <c r="V15" s="19"/>
      <c r="W15" s="19"/>
      <c r="X15" s="19"/>
      <c r="Y15" s="12">
        <v>40</v>
      </c>
    </row>
    <row r="16" spans="1:25" s="2" customFormat="1" ht="103.9" customHeight="1" x14ac:dyDescent="0.25">
      <c r="A16" s="5" t="s">
        <v>17</v>
      </c>
      <c r="B16" s="4" t="s">
        <v>16</v>
      </c>
      <c r="C16" s="4"/>
      <c r="D16" s="4">
        <v>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9">
        <f t="shared" ref="R16:R21" si="1">SUM(D16*T16)</f>
        <v>1440</v>
      </c>
      <c r="S16" s="4"/>
      <c r="T16" s="4">
        <v>360</v>
      </c>
      <c r="U16" s="19"/>
      <c r="V16" s="19"/>
      <c r="W16" s="19"/>
      <c r="X16" s="19"/>
      <c r="Y16" s="12">
        <v>30</v>
      </c>
    </row>
    <row r="17" spans="1:25" s="2" customFormat="1" ht="103.9" customHeight="1" x14ac:dyDescent="0.25">
      <c r="A17" s="4" t="s">
        <v>18</v>
      </c>
      <c r="B17" s="4" t="s">
        <v>19</v>
      </c>
      <c r="C17" s="4"/>
      <c r="D17" s="4">
        <v>3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9">
        <f t="shared" si="1"/>
        <v>1080</v>
      </c>
      <c r="S17" s="4"/>
      <c r="T17" s="4">
        <v>360</v>
      </c>
      <c r="U17" s="19"/>
      <c r="V17" s="19"/>
      <c r="W17" s="19"/>
      <c r="X17" s="19"/>
      <c r="Y17" s="12">
        <v>30</v>
      </c>
    </row>
    <row r="18" spans="1:25" s="2" customFormat="1" ht="103.9" customHeight="1" x14ac:dyDescent="0.25">
      <c r="A18" s="4">
        <v>675</v>
      </c>
      <c r="B18" s="4" t="s">
        <v>20</v>
      </c>
      <c r="C18" s="4"/>
      <c r="D18" s="4">
        <v>1.5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9">
        <f t="shared" si="1"/>
        <v>540</v>
      </c>
      <c r="S18" s="4"/>
      <c r="T18" s="4">
        <v>360</v>
      </c>
      <c r="U18" s="19"/>
      <c r="V18" s="19"/>
      <c r="W18" s="19"/>
      <c r="X18" s="19"/>
      <c r="Y18" s="12">
        <v>40</v>
      </c>
    </row>
    <row r="19" spans="1:25" s="2" customFormat="1" ht="103.9" customHeight="1" x14ac:dyDescent="0.25">
      <c r="A19" s="4" t="s">
        <v>21</v>
      </c>
      <c r="B19" s="4" t="s">
        <v>2</v>
      </c>
      <c r="C19" s="4" t="s">
        <v>6</v>
      </c>
      <c r="D19" s="4">
        <v>11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9">
        <v>3930</v>
      </c>
      <c r="S19" s="4"/>
      <c r="T19" s="4">
        <v>360</v>
      </c>
      <c r="U19" s="19"/>
      <c r="V19" s="19"/>
      <c r="W19" s="19"/>
      <c r="X19" s="19"/>
      <c r="Y19" s="12">
        <v>40</v>
      </c>
    </row>
    <row r="20" spans="1:25" s="2" customFormat="1" ht="103.9" customHeight="1" x14ac:dyDescent="0.25">
      <c r="A20" s="4" t="s">
        <v>21</v>
      </c>
      <c r="B20" s="4" t="s">
        <v>2</v>
      </c>
      <c r="C20" s="4" t="s">
        <v>4</v>
      </c>
      <c r="D20" s="4">
        <v>8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9">
        <f t="shared" si="1"/>
        <v>2880</v>
      </c>
      <c r="S20" s="4"/>
      <c r="T20" s="4">
        <v>360</v>
      </c>
      <c r="U20" s="19"/>
      <c r="V20" s="19"/>
      <c r="W20" s="19"/>
      <c r="X20" s="19"/>
      <c r="Y20" s="12">
        <v>40</v>
      </c>
    </row>
    <row r="21" spans="1:25" s="2" customFormat="1" ht="103.9" customHeight="1" x14ac:dyDescent="0.25">
      <c r="A21" s="4" t="s">
        <v>21</v>
      </c>
      <c r="B21" s="4" t="s">
        <v>6</v>
      </c>
      <c r="C21" s="4" t="s">
        <v>2</v>
      </c>
      <c r="D21" s="4">
        <v>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9">
        <f t="shared" si="1"/>
        <v>1440</v>
      </c>
      <c r="S21" s="4"/>
      <c r="T21" s="4">
        <v>360</v>
      </c>
      <c r="U21" s="19"/>
      <c r="V21" s="19"/>
      <c r="W21" s="19"/>
      <c r="X21" s="19"/>
      <c r="Y21" s="12">
        <v>40</v>
      </c>
    </row>
    <row r="22" spans="1:25" s="2" customFormat="1" ht="103.9" customHeight="1" x14ac:dyDescent="0.25">
      <c r="A22" s="4" t="s">
        <v>22</v>
      </c>
      <c r="B22" s="4" t="s">
        <v>6</v>
      </c>
      <c r="C22" s="4" t="s">
        <v>2</v>
      </c>
      <c r="D22" s="4">
        <v>2</v>
      </c>
      <c r="E22" s="4"/>
      <c r="F22" s="4"/>
      <c r="G22" s="4"/>
      <c r="H22" s="4"/>
      <c r="I22" s="4"/>
      <c r="J22" s="4">
        <v>44</v>
      </c>
      <c r="K22" s="4"/>
      <c r="L22" s="4">
        <v>32</v>
      </c>
      <c r="M22" s="4">
        <v>29</v>
      </c>
      <c r="N22" s="4">
        <v>29</v>
      </c>
      <c r="O22" s="4"/>
      <c r="P22" s="4"/>
      <c r="Q22" s="4"/>
      <c r="R22" s="9">
        <f>SUM(F22:Q22)</f>
        <v>134</v>
      </c>
      <c r="S22" s="4"/>
      <c r="T22" s="4">
        <v>360</v>
      </c>
      <c r="U22" s="19"/>
      <c r="V22" s="19"/>
      <c r="W22" s="19"/>
      <c r="X22" s="19"/>
      <c r="Y22" s="12">
        <v>40</v>
      </c>
    </row>
    <row r="23" spans="1:25" s="2" customFormat="1" ht="103.9" customHeight="1" x14ac:dyDescent="0.25">
      <c r="A23" s="4" t="s">
        <v>22</v>
      </c>
      <c r="B23" s="4" t="s">
        <v>2</v>
      </c>
      <c r="C23" s="4" t="s">
        <v>4</v>
      </c>
      <c r="D23" s="4">
        <v>1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9">
        <f>SUM(D23*T23)</f>
        <v>360</v>
      </c>
      <c r="S23" s="4"/>
      <c r="T23" s="4">
        <v>360</v>
      </c>
      <c r="U23" s="19"/>
      <c r="V23" s="19"/>
      <c r="W23" s="19"/>
      <c r="X23" s="19"/>
      <c r="Y23" s="12">
        <v>40</v>
      </c>
    </row>
    <row r="24" spans="1:25" s="2" customFormat="1" ht="103.9" customHeight="1" x14ac:dyDescent="0.25">
      <c r="A24" s="4" t="s">
        <v>22</v>
      </c>
      <c r="B24" s="4" t="s">
        <v>2</v>
      </c>
      <c r="C24" s="4" t="s">
        <v>6</v>
      </c>
      <c r="D24" s="4">
        <v>1</v>
      </c>
      <c r="E24" s="4"/>
      <c r="F24" s="4"/>
      <c r="G24" s="4"/>
      <c r="H24" s="4"/>
      <c r="I24" s="4"/>
      <c r="J24" s="4"/>
      <c r="K24" s="4">
        <v>63</v>
      </c>
      <c r="L24" s="4">
        <v>217</v>
      </c>
      <c r="M24" s="4">
        <v>36</v>
      </c>
      <c r="N24" s="4">
        <v>96</v>
      </c>
      <c r="O24" s="4">
        <v>5</v>
      </c>
      <c r="P24" s="4"/>
      <c r="Q24" s="4"/>
      <c r="R24" s="9">
        <f>SUM(F24:Q24)</f>
        <v>417</v>
      </c>
      <c r="S24" s="4"/>
      <c r="T24" s="4">
        <v>360</v>
      </c>
      <c r="U24" s="19"/>
      <c r="V24" s="19"/>
      <c r="W24" s="19"/>
      <c r="X24" s="19"/>
      <c r="Y24" s="12">
        <v>40</v>
      </c>
    </row>
    <row r="25" spans="1:25" s="2" customFormat="1" ht="103.9" customHeight="1" x14ac:dyDescent="0.25">
      <c r="A25" s="4" t="s">
        <v>23</v>
      </c>
      <c r="B25" s="4" t="s">
        <v>6</v>
      </c>
      <c r="C25" s="4" t="s">
        <v>2</v>
      </c>
      <c r="D25" s="4">
        <v>3</v>
      </c>
      <c r="E25" s="4"/>
      <c r="F25" s="4">
        <v>242</v>
      </c>
      <c r="G25" s="4">
        <v>169</v>
      </c>
      <c r="H25" s="4">
        <v>120</v>
      </c>
      <c r="I25" s="4">
        <v>73</v>
      </c>
      <c r="J25" s="4">
        <v>300</v>
      </c>
      <c r="K25" s="4">
        <v>4</v>
      </c>
      <c r="L25" s="4"/>
      <c r="M25" s="4"/>
      <c r="N25" s="4"/>
      <c r="O25" s="4"/>
      <c r="P25" s="4"/>
      <c r="Q25" s="4"/>
      <c r="R25" s="9">
        <v>878</v>
      </c>
      <c r="S25" s="4"/>
      <c r="T25" s="4">
        <v>360</v>
      </c>
      <c r="U25" s="19"/>
      <c r="V25" s="19"/>
      <c r="W25" s="19"/>
      <c r="X25" s="19"/>
      <c r="Y25" s="12">
        <v>30</v>
      </c>
    </row>
    <row r="26" spans="1:25" s="2" customFormat="1" ht="103.9" customHeight="1" x14ac:dyDescent="0.25">
      <c r="A26" s="4" t="s">
        <v>23</v>
      </c>
      <c r="B26" s="4" t="s">
        <v>2</v>
      </c>
      <c r="C26" s="4" t="s">
        <v>4</v>
      </c>
      <c r="D26" s="4">
        <v>1</v>
      </c>
      <c r="E26" s="4"/>
      <c r="F26" s="4">
        <v>1</v>
      </c>
      <c r="G26" s="4">
        <v>41</v>
      </c>
      <c r="H26" s="4">
        <v>72</v>
      </c>
      <c r="I26" s="4">
        <v>128</v>
      </c>
      <c r="J26" s="4">
        <v>72</v>
      </c>
      <c r="K26" s="4">
        <v>9</v>
      </c>
      <c r="L26" s="4"/>
      <c r="M26" s="4"/>
      <c r="N26" s="4"/>
      <c r="O26" s="4"/>
      <c r="P26" s="4"/>
      <c r="Q26" s="4"/>
      <c r="R26" s="9">
        <f>SUM(F26:Q26)</f>
        <v>323</v>
      </c>
      <c r="S26" s="4"/>
      <c r="T26" s="4">
        <v>360</v>
      </c>
      <c r="U26" s="19"/>
      <c r="V26" s="19"/>
      <c r="W26" s="19"/>
      <c r="X26" s="19"/>
      <c r="Y26" s="12">
        <v>30</v>
      </c>
    </row>
    <row r="27" spans="1:25" s="2" customFormat="1" ht="103.9" customHeight="1" x14ac:dyDescent="0.25">
      <c r="A27" s="4" t="s">
        <v>23</v>
      </c>
      <c r="B27" s="4" t="s">
        <v>2</v>
      </c>
      <c r="C27" s="4" t="s">
        <v>6</v>
      </c>
      <c r="D27" s="4">
        <v>4</v>
      </c>
      <c r="E27" s="4"/>
      <c r="F27" s="4">
        <v>85</v>
      </c>
      <c r="G27" s="4">
        <v>775</v>
      </c>
      <c r="H27" s="4">
        <v>1</v>
      </c>
      <c r="I27" s="4">
        <v>492</v>
      </c>
      <c r="J27" s="4">
        <v>246</v>
      </c>
      <c r="K27" s="4">
        <v>311</v>
      </c>
      <c r="L27" s="4"/>
      <c r="M27" s="4"/>
      <c r="N27" s="4"/>
      <c r="O27" s="4"/>
      <c r="P27" s="4"/>
      <c r="Q27" s="4"/>
      <c r="R27" s="9">
        <v>1880</v>
      </c>
      <c r="S27" s="4"/>
      <c r="T27" s="4">
        <v>360</v>
      </c>
      <c r="U27" s="19"/>
      <c r="V27" s="19"/>
      <c r="W27" s="19"/>
      <c r="X27" s="19"/>
      <c r="Y27" s="12">
        <v>30</v>
      </c>
    </row>
    <row r="28" spans="1:25" s="2" customFormat="1" ht="103.9" customHeight="1" x14ac:dyDescent="0.25">
      <c r="A28" s="4" t="s">
        <v>24</v>
      </c>
      <c r="B28" s="4" t="s">
        <v>6</v>
      </c>
      <c r="C28" s="4" t="s">
        <v>2</v>
      </c>
      <c r="D28" s="4">
        <v>1</v>
      </c>
      <c r="E28" s="4"/>
      <c r="F28" s="4"/>
      <c r="G28" s="4"/>
      <c r="H28" s="4"/>
      <c r="I28" s="4"/>
      <c r="J28" s="4"/>
      <c r="K28" s="4">
        <v>30</v>
      </c>
      <c r="L28" s="4">
        <v>42</v>
      </c>
      <c r="M28" s="4">
        <v>4</v>
      </c>
      <c r="N28" s="4">
        <v>53</v>
      </c>
      <c r="O28" s="4">
        <v>24</v>
      </c>
      <c r="P28" s="4"/>
      <c r="Q28" s="4"/>
      <c r="R28" s="9">
        <v>123</v>
      </c>
      <c r="S28" s="4"/>
      <c r="T28" s="4">
        <v>360</v>
      </c>
      <c r="U28" s="19"/>
      <c r="V28" s="19"/>
      <c r="W28" s="19"/>
      <c r="X28" s="19"/>
      <c r="Y28" s="12">
        <v>30</v>
      </c>
    </row>
    <row r="29" spans="1:25" s="2" customFormat="1" ht="103.9" customHeight="1" x14ac:dyDescent="0.25">
      <c r="A29" s="4" t="s">
        <v>24</v>
      </c>
      <c r="B29" s="4" t="s">
        <v>2</v>
      </c>
      <c r="C29" s="4" t="s">
        <v>6</v>
      </c>
      <c r="D29" s="4">
        <v>2</v>
      </c>
      <c r="E29" s="4"/>
      <c r="F29" s="4"/>
      <c r="G29" s="4"/>
      <c r="H29" s="4"/>
      <c r="I29" s="4"/>
      <c r="J29" s="4">
        <v>4</v>
      </c>
      <c r="K29" s="4">
        <v>115</v>
      </c>
      <c r="L29" s="4">
        <v>162</v>
      </c>
      <c r="M29" s="4">
        <v>208</v>
      </c>
      <c r="N29" s="4">
        <v>179</v>
      </c>
      <c r="O29" s="4">
        <v>97</v>
      </c>
      <c r="P29" s="4"/>
      <c r="Q29" s="4"/>
      <c r="R29" s="9">
        <v>735</v>
      </c>
      <c r="S29" s="4"/>
      <c r="T29" s="4">
        <v>360</v>
      </c>
      <c r="U29" s="19"/>
      <c r="V29" s="19"/>
      <c r="W29" s="19"/>
      <c r="X29" s="19"/>
      <c r="Y29" s="12">
        <v>30</v>
      </c>
    </row>
    <row r="30" spans="1:25" s="2" customFormat="1" ht="103.9" customHeight="1" x14ac:dyDescent="0.25">
      <c r="A30" s="4">
        <v>8809</v>
      </c>
      <c r="B30" s="4" t="s">
        <v>11</v>
      </c>
      <c r="C30" s="4"/>
      <c r="D30" s="4">
        <v>1</v>
      </c>
      <c r="E30" s="4"/>
      <c r="F30" s="4"/>
      <c r="G30" s="4"/>
      <c r="H30" s="4"/>
      <c r="I30" s="4"/>
      <c r="J30" s="4">
        <v>6</v>
      </c>
      <c r="K30" s="4">
        <v>55</v>
      </c>
      <c r="L30" s="4">
        <v>36</v>
      </c>
      <c r="M30" s="4">
        <v>4</v>
      </c>
      <c r="N30" s="4"/>
      <c r="O30" s="4"/>
      <c r="P30" s="4"/>
      <c r="Q30" s="4"/>
      <c r="R30" s="9">
        <f>SUM(E30:Q30)</f>
        <v>101</v>
      </c>
      <c r="S30" s="4"/>
      <c r="T30" s="4">
        <v>360</v>
      </c>
      <c r="U30" s="19"/>
      <c r="V30" s="19"/>
      <c r="W30" s="19"/>
      <c r="X30" s="19"/>
      <c r="Y30" s="12">
        <v>40</v>
      </c>
    </row>
    <row r="31" spans="1:25" s="2" customFormat="1" ht="103.9" customHeight="1" x14ac:dyDescent="0.25">
      <c r="A31" s="4">
        <v>8801</v>
      </c>
      <c r="B31" s="6" t="s">
        <v>34</v>
      </c>
      <c r="C31" s="4"/>
      <c r="D31" s="4">
        <v>1</v>
      </c>
      <c r="E31" s="4"/>
      <c r="F31" s="4"/>
      <c r="G31" s="4"/>
      <c r="H31" s="4"/>
      <c r="I31" s="4"/>
      <c r="J31" s="4">
        <v>46</v>
      </c>
      <c r="K31" s="4">
        <v>73</v>
      </c>
      <c r="L31" s="4">
        <v>33</v>
      </c>
      <c r="M31" s="4">
        <v>73</v>
      </c>
      <c r="N31" s="4">
        <v>4</v>
      </c>
      <c r="O31" s="4">
        <v>33</v>
      </c>
      <c r="P31" s="4"/>
      <c r="Q31" s="4"/>
      <c r="R31" s="9">
        <f>SUM(F31:Q31)</f>
        <v>262</v>
      </c>
      <c r="S31" s="4"/>
      <c r="T31" s="4">
        <v>360</v>
      </c>
      <c r="U31" s="19"/>
      <c r="V31" s="19"/>
      <c r="W31" s="19"/>
      <c r="X31" s="19"/>
      <c r="Y31" s="12">
        <v>30</v>
      </c>
    </row>
    <row r="32" spans="1:25" s="2" customFormat="1" ht="103.9" customHeight="1" x14ac:dyDescent="0.25">
      <c r="A32" s="4">
        <v>8801</v>
      </c>
      <c r="B32" s="4" t="s">
        <v>33</v>
      </c>
      <c r="C32" s="4"/>
      <c r="D32" s="4"/>
      <c r="E32" s="4"/>
      <c r="F32" s="4"/>
      <c r="G32" s="4"/>
      <c r="H32" s="4"/>
      <c r="I32" s="4"/>
      <c r="J32" s="4">
        <v>44</v>
      </c>
      <c r="K32" s="4">
        <v>56</v>
      </c>
      <c r="L32" s="4">
        <v>100</v>
      </c>
      <c r="M32" s="4">
        <v>66</v>
      </c>
      <c r="N32" s="4">
        <v>96</v>
      </c>
      <c r="O32" s="4">
        <v>45</v>
      </c>
      <c r="P32" s="4"/>
      <c r="Q32" s="4"/>
      <c r="R32" s="9">
        <f>SUM(F32:P32)</f>
        <v>407</v>
      </c>
      <c r="S32" s="4"/>
      <c r="T32" s="4"/>
      <c r="U32" s="19"/>
      <c r="V32" s="19"/>
      <c r="W32" s="19"/>
      <c r="X32" s="19"/>
      <c r="Y32" s="12">
        <v>30</v>
      </c>
    </row>
    <row r="33" spans="1:25" s="2" customFormat="1" ht="103.9" customHeight="1" x14ac:dyDescent="0.25">
      <c r="A33" s="4">
        <v>8802</v>
      </c>
      <c r="B33" s="4" t="s">
        <v>6</v>
      </c>
      <c r="C33" s="4"/>
      <c r="D33" s="4">
        <v>1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9">
        <f>SUM(D33*T33)</f>
        <v>360</v>
      </c>
      <c r="S33" s="4"/>
      <c r="T33" s="4">
        <v>360</v>
      </c>
      <c r="U33" s="19"/>
      <c r="V33" s="19"/>
      <c r="W33" s="19"/>
      <c r="X33" s="19"/>
      <c r="Y33" s="12">
        <v>40</v>
      </c>
    </row>
    <row r="34" spans="1:25" s="2" customFormat="1" ht="103.9" customHeight="1" x14ac:dyDescent="0.25">
      <c r="A34" s="4">
        <v>8807</v>
      </c>
      <c r="B34" s="4" t="s">
        <v>9</v>
      </c>
      <c r="C34" s="4"/>
      <c r="D34" s="4">
        <v>1</v>
      </c>
      <c r="E34" s="4"/>
      <c r="F34" s="4"/>
      <c r="G34" s="4"/>
      <c r="H34" s="4"/>
      <c r="I34" s="4"/>
      <c r="J34" s="4">
        <v>29</v>
      </c>
      <c r="K34" s="4">
        <v>52</v>
      </c>
      <c r="L34" s="4">
        <v>15</v>
      </c>
      <c r="M34" s="4">
        <v>37</v>
      </c>
      <c r="N34" s="4">
        <v>23</v>
      </c>
      <c r="O34" s="4">
        <v>30</v>
      </c>
      <c r="P34" s="4"/>
      <c r="Q34" s="4"/>
      <c r="R34" s="9">
        <f>SUM(E34:Q34)</f>
        <v>186</v>
      </c>
      <c r="S34" s="4"/>
      <c r="T34" s="4">
        <v>360</v>
      </c>
      <c r="U34" s="19"/>
      <c r="V34" s="19"/>
      <c r="W34" s="19"/>
      <c r="X34" s="19"/>
      <c r="Y34" s="12">
        <v>30</v>
      </c>
    </row>
    <row r="35" spans="1:25" s="2" customFormat="1" ht="103.9" customHeight="1" x14ac:dyDescent="0.25">
      <c r="A35" s="4" t="s">
        <v>39</v>
      </c>
      <c r="B35" s="4" t="s">
        <v>6</v>
      </c>
      <c r="C35" s="4" t="s">
        <v>2</v>
      </c>
      <c r="D35" s="4"/>
      <c r="E35" s="4"/>
      <c r="F35" s="4">
        <v>24</v>
      </c>
      <c r="G35" s="4"/>
      <c r="H35" s="4">
        <v>32</v>
      </c>
      <c r="I35" s="4">
        <v>60</v>
      </c>
      <c r="J35" s="4"/>
      <c r="K35" s="4"/>
      <c r="L35" s="4"/>
      <c r="M35" s="4"/>
      <c r="N35" s="4"/>
      <c r="O35" s="4"/>
      <c r="P35" s="4"/>
      <c r="Q35" s="4"/>
      <c r="R35" s="9">
        <f>SUM(F35:Q35)</f>
        <v>116</v>
      </c>
      <c r="S35" s="4"/>
      <c r="T35" s="4"/>
      <c r="U35" s="19"/>
      <c r="V35" s="19"/>
      <c r="W35" s="19"/>
      <c r="X35" s="19"/>
      <c r="Y35" s="12">
        <v>40</v>
      </c>
    </row>
    <row r="36" spans="1:25" s="2" customFormat="1" ht="103.9" customHeight="1" x14ac:dyDescent="0.25">
      <c r="A36" s="4" t="s">
        <v>39</v>
      </c>
      <c r="B36" s="4" t="s">
        <v>2</v>
      </c>
      <c r="C36" s="4" t="s">
        <v>6</v>
      </c>
      <c r="D36" s="4"/>
      <c r="E36" s="4"/>
      <c r="F36" s="4"/>
      <c r="G36" s="4">
        <v>30</v>
      </c>
      <c r="H36" s="4">
        <v>180</v>
      </c>
      <c r="I36" s="4"/>
      <c r="J36" s="4"/>
      <c r="K36" s="4"/>
      <c r="L36" s="4"/>
      <c r="M36" s="4"/>
      <c r="N36" s="4"/>
      <c r="O36" s="4"/>
      <c r="P36" s="4"/>
      <c r="Q36" s="4"/>
      <c r="R36" s="9">
        <f>SUM(F36:Q36)</f>
        <v>210</v>
      </c>
      <c r="S36" s="4"/>
      <c r="T36" s="4"/>
      <c r="U36" s="19"/>
      <c r="V36" s="19"/>
      <c r="W36" s="19"/>
      <c r="X36" s="19"/>
      <c r="Y36" s="12">
        <v>40</v>
      </c>
    </row>
    <row r="37" spans="1:25" s="2" customFormat="1" ht="103.9" customHeight="1" x14ac:dyDescent="0.25">
      <c r="A37" s="4" t="s">
        <v>39</v>
      </c>
      <c r="B37" s="4" t="s">
        <v>2</v>
      </c>
      <c r="C37" s="4" t="s">
        <v>4</v>
      </c>
      <c r="D37" s="4"/>
      <c r="E37" s="4"/>
      <c r="F37" s="4">
        <v>13</v>
      </c>
      <c r="G37" s="4">
        <v>7</v>
      </c>
      <c r="H37" s="4"/>
      <c r="I37" s="4">
        <v>7</v>
      </c>
      <c r="J37" s="4"/>
      <c r="K37" s="4">
        <v>1</v>
      </c>
      <c r="L37" s="4"/>
      <c r="M37" s="4"/>
      <c r="N37" s="4"/>
      <c r="O37" s="4"/>
      <c r="P37" s="4"/>
      <c r="Q37" s="4"/>
      <c r="R37" s="9">
        <f>SUM(E37:Q37)</f>
        <v>28</v>
      </c>
      <c r="S37" s="4"/>
      <c r="T37" s="4"/>
      <c r="U37" s="19"/>
      <c r="V37" s="19"/>
      <c r="W37" s="19"/>
      <c r="X37" s="19"/>
      <c r="Y37" s="12">
        <v>40</v>
      </c>
    </row>
    <row r="38" spans="1:25" s="2" customFormat="1" ht="103.9" customHeight="1" x14ac:dyDescent="0.25">
      <c r="A38" s="4" t="s">
        <v>39</v>
      </c>
      <c r="B38" s="4" t="s">
        <v>36</v>
      </c>
      <c r="C38" s="4"/>
      <c r="D38" s="4"/>
      <c r="E38" s="4"/>
      <c r="F38" s="4"/>
      <c r="G38" s="4">
        <v>3</v>
      </c>
      <c r="H38" s="4">
        <v>27</v>
      </c>
      <c r="I38" s="4">
        <v>27</v>
      </c>
      <c r="J38" s="4">
        <v>27</v>
      </c>
      <c r="K38" s="4"/>
      <c r="L38" s="4"/>
      <c r="M38" s="4"/>
      <c r="N38" s="4"/>
      <c r="O38" s="4"/>
      <c r="P38" s="4"/>
      <c r="Q38" s="4"/>
      <c r="R38" s="9">
        <f>SUM(F38:Q38)</f>
        <v>84</v>
      </c>
      <c r="S38" s="4"/>
      <c r="T38" s="4"/>
      <c r="U38" s="19"/>
      <c r="V38" s="19"/>
      <c r="W38" s="19"/>
      <c r="X38" s="19"/>
      <c r="Y38" s="12">
        <v>40</v>
      </c>
    </row>
    <row r="39" spans="1:25" s="2" customFormat="1" ht="103.9" customHeight="1" x14ac:dyDescent="0.25">
      <c r="A39" s="4" t="s">
        <v>41</v>
      </c>
      <c r="B39" s="4" t="s">
        <v>40</v>
      </c>
      <c r="C39" s="4" t="s">
        <v>2</v>
      </c>
      <c r="D39" s="4"/>
      <c r="E39" s="4">
        <v>63</v>
      </c>
      <c r="F39" s="4">
        <v>965</v>
      </c>
      <c r="G39" s="4"/>
      <c r="H39" s="4"/>
      <c r="I39" s="4"/>
      <c r="J39" s="4">
        <v>14</v>
      </c>
      <c r="K39" s="4"/>
      <c r="L39" s="4"/>
      <c r="M39" s="4"/>
      <c r="N39" s="4"/>
      <c r="O39" s="4"/>
      <c r="P39" s="4"/>
      <c r="Q39" s="4"/>
      <c r="R39" s="9">
        <f t="shared" ref="R39:R44" si="2">SUM(E39:Q39)</f>
        <v>1042</v>
      </c>
      <c r="S39" s="4"/>
      <c r="T39" s="4"/>
      <c r="U39" s="19"/>
      <c r="V39" s="19"/>
      <c r="W39" s="19"/>
      <c r="X39" s="19"/>
      <c r="Y39" s="12">
        <v>30</v>
      </c>
    </row>
    <row r="40" spans="1:25" s="2" customFormat="1" ht="103.9" customHeight="1" x14ac:dyDescent="0.25">
      <c r="A40" s="4" t="s">
        <v>25</v>
      </c>
      <c r="B40" s="4" t="s">
        <v>2</v>
      </c>
      <c r="C40" s="4"/>
      <c r="D40" s="4">
        <v>3</v>
      </c>
      <c r="E40" s="4"/>
      <c r="F40" s="4"/>
      <c r="G40" s="4">
        <v>243</v>
      </c>
      <c r="H40" s="4">
        <v>205</v>
      </c>
      <c r="I40" s="4">
        <v>291</v>
      </c>
      <c r="J40" s="4">
        <v>461</v>
      </c>
      <c r="K40" s="4">
        <v>36</v>
      </c>
      <c r="L40" s="4"/>
      <c r="M40" s="4"/>
      <c r="N40" s="4"/>
      <c r="O40" s="4"/>
      <c r="P40" s="4"/>
      <c r="Q40" s="4"/>
      <c r="R40" s="9">
        <f t="shared" si="2"/>
        <v>1236</v>
      </c>
      <c r="S40" s="4"/>
      <c r="T40" s="4">
        <v>360</v>
      </c>
      <c r="U40" s="19"/>
      <c r="V40" s="19"/>
      <c r="W40" s="19"/>
      <c r="X40" s="19"/>
      <c r="Y40" s="12">
        <v>40</v>
      </c>
    </row>
    <row r="41" spans="1:25" s="2" customFormat="1" ht="103.9" customHeight="1" x14ac:dyDescent="0.25">
      <c r="A41" s="4" t="s">
        <v>26</v>
      </c>
      <c r="B41" s="4" t="s">
        <v>2</v>
      </c>
      <c r="C41" s="4" t="s">
        <v>6</v>
      </c>
      <c r="D41" s="4">
        <v>2</v>
      </c>
      <c r="E41" s="4"/>
      <c r="F41" s="4"/>
      <c r="G41" s="4"/>
      <c r="H41" s="4"/>
      <c r="I41" s="4"/>
      <c r="J41" s="4"/>
      <c r="K41" s="4">
        <v>100</v>
      </c>
      <c r="L41" s="4">
        <v>207</v>
      </c>
      <c r="M41" s="4">
        <v>195</v>
      </c>
      <c r="N41" s="4">
        <v>308</v>
      </c>
      <c r="O41" s="4">
        <v>7</v>
      </c>
      <c r="P41" s="4">
        <v>9</v>
      </c>
      <c r="Q41" s="4"/>
      <c r="R41" s="9">
        <f t="shared" si="2"/>
        <v>826</v>
      </c>
      <c r="S41" s="4"/>
      <c r="T41" s="4">
        <v>360</v>
      </c>
      <c r="U41" s="19"/>
      <c r="V41" s="19"/>
      <c r="W41" s="19"/>
      <c r="X41" s="19"/>
      <c r="Y41" s="12">
        <v>40</v>
      </c>
    </row>
    <row r="42" spans="1:25" s="2" customFormat="1" ht="103.9" customHeight="1" x14ac:dyDescent="0.25">
      <c r="A42" s="4" t="s">
        <v>26</v>
      </c>
      <c r="B42" s="4" t="s">
        <v>2</v>
      </c>
      <c r="C42" s="4" t="s">
        <v>4</v>
      </c>
      <c r="D42" s="4">
        <v>11</v>
      </c>
      <c r="E42" s="4"/>
      <c r="F42" s="4"/>
      <c r="G42" s="4"/>
      <c r="H42" s="4"/>
      <c r="I42" s="4"/>
      <c r="J42" s="4">
        <v>253</v>
      </c>
      <c r="K42" s="4">
        <v>511</v>
      </c>
      <c r="L42" s="4">
        <v>514</v>
      </c>
      <c r="M42" s="4">
        <v>569</v>
      </c>
      <c r="N42" s="4">
        <v>1050</v>
      </c>
      <c r="O42" s="4">
        <v>424</v>
      </c>
      <c r="P42" s="4">
        <v>118</v>
      </c>
      <c r="Q42" s="4">
        <v>151</v>
      </c>
      <c r="R42" s="9">
        <v>3560</v>
      </c>
      <c r="S42" s="4"/>
      <c r="T42" s="4">
        <v>360</v>
      </c>
      <c r="U42" s="19"/>
      <c r="V42" s="19"/>
      <c r="W42" s="19"/>
      <c r="X42" s="19"/>
      <c r="Y42" s="12">
        <v>40</v>
      </c>
    </row>
    <row r="43" spans="1:25" s="2" customFormat="1" ht="103.9" customHeight="1" x14ac:dyDescent="0.25">
      <c r="A43" s="4" t="s">
        <v>26</v>
      </c>
      <c r="B43" s="4" t="s">
        <v>6</v>
      </c>
      <c r="C43" s="4" t="s">
        <v>2</v>
      </c>
      <c r="D43" s="4"/>
      <c r="E43" s="4"/>
      <c r="F43" s="4"/>
      <c r="G43" s="4"/>
      <c r="H43" s="4"/>
      <c r="I43" s="4"/>
      <c r="J43" s="4"/>
      <c r="K43" s="4">
        <v>35</v>
      </c>
      <c r="L43" s="4">
        <v>26</v>
      </c>
      <c r="M43" s="4"/>
      <c r="N43" s="4">
        <v>8</v>
      </c>
      <c r="O43" s="4">
        <v>30</v>
      </c>
      <c r="P43" s="4">
        <v>30</v>
      </c>
      <c r="Q43" s="4">
        <v>30</v>
      </c>
      <c r="R43" s="9">
        <f t="shared" si="2"/>
        <v>159</v>
      </c>
      <c r="S43" s="4"/>
      <c r="T43" s="4"/>
      <c r="U43" s="19"/>
      <c r="V43" s="19"/>
      <c r="W43" s="19"/>
      <c r="X43" s="19"/>
      <c r="Y43" s="12">
        <v>40</v>
      </c>
    </row>
    <row r="44" spans="1:25" s="2" customFormat="1" ht="103.9" customHeight="1" x14ac:dyDescent="0.25">
      <c r="A44" s="4" t="s">
        <v>27</v>
      </c>
      <c r="B44" s="4" t="s">
        <v>2</v>
      </c>
      <c r="C44" s="4" t="s">
        <v>4</v>
      </c>
      <c r="D44" s="4">
        <v>3</v>
      </c>
      <c r="E44" s="4"/>
      <c r="F44" s="4"/>
      <c r="G44" s="4"/>
      <c r="H44" s="4"/>
      <c r="I44" s="4"/>
      <c r="J44" s="4">
        <v>180</v>
      </c>
      <c r="K44" s="4">
        <v>210</v>
      </c>
      <c r="L44" s="4">
        <v>30</v>
      </c>
      <c r="M44" s="4">
        <v>328</v>
      </c>
      <c r="N44" s="4">
        <v>179</v>
      </c>
      <c r="O44" s="4"/>
      <c r="P44" s="4"/>
      <c r="Q44" s="4"/>
      <c r="R44" s="9">
        <f t="shared" si="2"/>
        <v>927</v>
      </c>
      <c r="S44" s="4"/>
      <c r="T44" s="4">
        <v>360</v>
      </c>
      <c r="U44" s="19"/>
      <c r="V44" s="19"/>
      <c r="W44" s="19"/>
      <c r="X44" s="19"/>
      <c r="Y44" s="12">
        <v>30</v>
      </c>
    </row>
    <row r="45" spans="1:25" s="2" customFormat="1" ht="103.9" customHeight="1" x14ac:dyDescent="0.25">
      <c r="A45" s="4" t="s">
        <v>28</v>
      </c>
      <c r="B45" s="4" t="s">
        <v>2</v>
      </c>
      <c r="C45" s="4" t="s">
        <v>6</v>
      </c>
      <c r="D45" s="4">
        <v>6</v>
      </c>
      <c r="E45" s="4"/>
      <c r="F45" s="4">
        <v>494</v>
      </c>
      <c r="G45" s="4">
        <v>243</v>
      </c>
      <c r="H45" s="4">
        <v>536</v>
      </c>
      <c r="I45" s="4">
        <v>502</v>
      </c>
      <c r="J45" s="4">
        <v>30</v>
      </c>
      <c r="K45" s="4"/>
      <c r="L45" s="4"/>
      <c r="M45" s="4"/>
      <c r="N45" s="4"/>
      <c r="O45" s="4"/>
      <c r="P45" s="4"/>
      <c r="Q45" s="4"/>
      <c r="R45" s="9">
        <v>1775</v>
      </c>
      <c r="S45" s="4"/>
      <c r="T45" s="4">
        <v>360</v>
      </c>
      <c r="U45" s="19"/>
      <c r="V45" s="19"/>
      <c r="W45" s="19"/>
      <c r="X45" s="19"/>
      <c r="Y45" s="12">
        <v>30</v>
      </c>
    </row>
    <row r="46" spans="1:25" s="2" customFormat="1" ht="103.9" customHeight="1" x14ac:dyDescent="0.25">
      <c r="A46" s="6" t="s">
        <v>32</v>
      </c>
      <c r="B46" s="4" t="s">
        <v>6</v>
      </c>
      <c r="C46" s="4" t="s">
        <v>2</v>
      </c>
      <c r="D46" s="4">
        <v>2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9">
        <v>690</v>
      </c>
      <c r="S46" s="4"/>
      <c r="T46" s="4">
        <v>360</v>
      </c>
      <c r="U46" s="19"/>
      <c r="V46" s="19"/>
      <c r="W46" s="19"/>
      <c r="X46" s="19"/>
      <c r="Y46" s="12">
        <v>30</v>
      </c>
    </row>
    <row r="47" spans="1:25" s="2" customFormat="1" ht="103.9" customHeight="1" x14ac:dyDescent="0.25">
      <c r="A47" s="7">
        <v>9017</v>
      </c>
      <c r="B47" s="8" t="s">
        <v>2</v>
      </c>
      <c r="C47" s="8" t="s">
        <v>6</v>
      </c>
      <c r="D47" s="8"/>
      <c r="E47" s="8"/>
      <c r="F47" s="8"/>
      <c r="G47" s="8"/>
      <c r="H47" s="8"/>
      <c r="I47" s="8"/>
      <c r="J47" s="8">
        <v>24</v>
      </c>
      <c r="K47" s="4">
        <v>90</v>
      </c>
      <c r="L47" s="4">
        <v>160</v>
      </c>
      <c r="M47" s="4">
        <v>156</v>
      </c>
      <c r="N47" s="4">
        <v>134</v>
      </c>
      <c r="O47" s="4">
        <v>70</v>
      </c>
      <c r="P47" s="4"/>
      <c r="Q47" s="4"/>
      <c r="R47" s="9">
        <f>SUM(E47:Q47)</f>
        <v>634</v>
      </c>
      <c r="S47" s="4"/>
      <c r="T47" s="4"/>
      <c r="U47" s="19"/>
      <c r="V47" s="19"/>
      <c r="W47" s="19"/>
      <c r="X47" s="19"/>
      <c r="Y47" s="12">
        <v>30</v>
      </c>
    </row>
    <row r="48" spans="1:25" s="2" customFormat="1" ht="103.9" customHeight="1" x14ac:dyDescent="0.25">
      <c r="A48" s="7">
        <v>9017</v>
      </c>
      <c r="B48" s="8" t="s">
        <v>2</v>
      </c>
      <c r="C48" s="8" t="s">
        <v>4</v>
      </c>
      <c r="D48" s="8"/>
      <c r="E48" s="8"/>
      <c r="F48" s="8"/>
      <c r="G48" s="8"/>
      <c r="H48" s="8"/>
      <c r="I48" s="8"/>
      <c r="J48" s="8">
        <v>4</v>
      </c>
      <c r="K48" s="4">
        <v>7</v>
      </c>
      <c r="L48" s="4">
        <v>7</v>
      </c>
      <c r="M48" s="4">
        <v>7</v>
      </c>
      <c r="N48" s="4">
        <v>5</v>
      </c>
      <c r="O48" s="4"/>
      <c r="P48" s="4"/>
      <c r="Q48" s="4"/>
      <c r="R48" s="9">
        <f>SUM(E48:Q48)</f>
        <v>30</v>
      </c>
      <c r="S48" s="4"/>
      <c r="T48" s="4"/>
      <c r="U48" s="19"/>
      <c r="V48" s="19"/>
      <c r="W48" s="19"/>
      <c r="X48" s="19"/>
      <c r="Y48" s="12">
        <v>30</v>
      </c>
    </row>
    <row r="49" spans="1:25" s="2" customFormat="1" ht="103.9" customHeight="1" x14ac:dyDescent="0.25">
      <c r="A49" s="7" t="s">
        <v>13</v>
      </c>
      <c r="B49" s="8" t="s">
        <v>2</v>
      </c>
      <c r="C49" s="8"/>
      <c r="D49" s="8">
        <v>3</v>
      </c>
      <c r="E49" s="8"/>
      <c r="F49" s="8"/>
      <c r="G49" s="8"/>
      <c r="H49" s="8"/>
      <c r="I49" s="8"/>
      <c r="J49" s="8"/>
      <c r="K49" s="4"/>
      <c r="L49" s="4"/>
      <c r="M49" s="4"/>
      <c r="N49" s="4"/>
      <c r="O49" s="4"/>
      <c r="P49" s="4"/>
      <c r="Q49" s="4"/>
      <c r="R49" s="9">
        <v>1080</v>
      </c>
      <c r="S49" s="4"/>
      <c r="T49" s="4">
        <v>360</v>
      </c>
      <c r="U49" s="19"/>
      <c r="V49" s="19"/>
      <c r="W49" s="19"/>
      <c r="X49" s="19"/>
      <c r="Y49" s="12">
        <v>30</v>
      </c>
    </row>
    <row r="50" spans="1:25" s="2" customFormat="1" ht="103.9" customHeight="1" x14ac:dyDescent="0.25">
      <c r="A50" s="7" t="s">
        <v>42</v>
      </c>
      <c r="B50" s="8" t="s">
        <v>2</v>
      </c>
      <c r="C50" s="8" t="s">
        <v>6</v>
      </c>
      <c r="D50" s="8"/>
      <c r="E50" s="8"/>
      <c r="F50" s="8">
        <v>118</v>
      </c>
      <c r="G50" s="8">
        <v>259</v>
      </c>
      <c r="H50" s="8">
        <v>420</v>
      </c>
      <c r="I50" s="8">
        <v>305</v>
      </c>
      <c r="J50" s="8">
        <v>232</v>
      </c>
      <c r="K50" s="4">
        <v>135</v>
      </c>
      <c r="L50" s="4"/>
      <c r="M50" s="4"/>
      <c r="N50" s="4"/>
      <c r="O50" s="4"/>
      <c r="P50" s="4"/>
      <c r="Q50" s="4"/>
      <c r="R50" s="9">
        <f>SUM(E50:Q50)</f>
        <v>1469</v>
      </c>
      <c r="S50" s="4"/>
      <c r="T50" s="4"/>
      <c r="U50" s="19"/>
      <c r="V50" s="19"/>
      <c r="W50" s="19"/>
      <c r="X50" s="19"/>
      <c r="Y50" s="12">
        <v>30</v>
      </c>
    </row>
    <row r="51" spans="1:25" s="2" customFormat="1" ht="103.9" customHeight="1" x14ac:dyDescent="0.25">
      <c r="A51" s="7" t="s">
        <v>42</v>
      </c>
      <c r="B51" s="8" t="s">
        <v>6</v>
      </c>
      <c r="C51" s="8" t="s">
        <v>2</v>
      </c>
      <c r="D51" s="8"/>
      <c r="E51" s="8"/>
      <c r="F51" s="8"/>
      <c r="G51" s="8">
        <v>20</v>
      </c>
      <c r="H51" s="8"/>
      <c r="I51" s="8"/>
      <c r="J51" s="8">
        <v>20</v>
      </c>
      <c r="K51" s="4"/>
      <c r="L51" s="4"/>
      <c r="M51" s="4"/>
      <c r="N51" s="4"/>
      <c r="O51" s="4"/>
      <c r="P51" s="4"/>
      <c r="Q51" s="4"/>
      <c r="R51" s="9">
        <f>SUM(E51:Q51)</f>
        <v>40</v>
      </c>
      <c r="S51" s="4"/>
      <c r="T51" s="4"/>
      <c r="U51" s="19"/>
      <c r="V51" s="19"/>
      <c r="W51" s="19"/>
      <c r="X51" s="19"/>
      <c r="Y51" s="12">
        <v>30</v>
      </c>
    </row>
    <row r="52" spans="1:25" s="2" customFormat="1" ht="103.9" customHeight="1" x14ac:dyDescent="0.25">
      <c r="A52" s="7" t="s">
        <v>43</v>
      </c>
      <c r="B52" s="8" t="s">
        <v>2</v>
      </c>
      <c r="C52" s="8" t="s">
        <v>4</v>
      </c>
      <c r="D52" s="8"/>
      <c r="E52" s="8"/>
      <c r="F52" s="8">
        <v>20</v>
      </c>
      <c r="G52" s="8">
        <v>98</v>
      </c>
      <c r="H52" s="8"/>
      <c r="I52" s="8"/>
      <c r="J52" s="8"/>
      <c r="K52" s="4"/>
      <c r="L52" s="4"/>
      <c r="M52" s="4"/>
      <c r="N52" s="4"/>
      <c r="O52" s="4"/>
      <c r="P52" s="4"/>
      <c r="Q52" s="4"/>
      <c r="R52" s="9">
        <f>SUM(E52:Q52)</f>
        <v>118</v>
      </c>
      <c r="S52" s="4"/>
      <c r="T52" s="4"/>
      <c r="U52" s="19"/>
      <c r="V52" s="19"/>
      <c r="W52" s="19"/>
      <c r="X52" s="19"/>
      <c r="Y52" s="12">
        <v>30</v>
      </c>
    </row>
    <row r="53" spans="1:25" s="2" customFormat="1" ht="103.9" customHeight="1" x14ac:dyDescent="0.25">
      <c r="A53" s="7" t="s">
        <v>43</v>
      </c>
      <c r="B53" s="8" t="s">
        <v>2</v>
      </c>
      <c r="C53" s="8" t="s">
        <v>44</v>
      </c>
      <c r="D53" s="8"/>
      <c r="E53" s="8">
        <v>56</v>
      </c>
      <c r="F53" s="8">
        <v>40</v>
      </c>
      <c r="G53" s="8">
        <v>160</v>
      </c>
      <c r="H53" s="8"/>
      <c r="I53" s="8">
        <v>21</v>
      </c>
      <c r="J53" s="8"/>
      <c r="K53" s="4"/>
      <c r="L53" s="4"/>
      <c r="M53" s="4"/>
      <c r="N53" s="4"/>
      <c r="O53" s="4"/>
      <c r="P53" s="4"/>
      <c r="Q53" s="4"/>
      <c r="R53" s="9">
        <f>SUM(E53:Q53)</f>
        <v>277</v>
      </c>
      <c r="S53" s="4"/>
      <c r="T53" s="4"/>
      <c r="U53" s="19"/>
      <c r="V53" s="19"/>
      <c r="W53" s="19"/>
      <c r="X53" s="19"/>
      <c r="Y53" s="12">
        <v>30</v>
      </c>
    </row>
    <row r="54" spans="1:25" s="2" customFormat="1" ht="103.9" customHeight="1" x14ac:dyDescent="0.25">
      <c r="A54" s="6" t="s">
        <v>35</v>
      </c>
      <c r="B54" s="4" t="s">
        <v>6</v>
      </c>
      <c r="C54" s="4"/>
      <c r="D54" s="4"/>
      <c r="E54" s="4"/>
      <c r="F54" s="4"/>
      <c r="G54" s="4"/>
      <c r="H54" s="4"/>
      <c r="I54" s="4"/>
      <c r="J54" s="4"/>
      <c r="K54" s="4">
        <v>19</v>
      </c>
      <c r="L54" s="4">
        <v>21</v>
      </c>
      <c r="M54" s="4">
        <v>17</v>
      </c>
      <c r="N54" s="4">
        <v>27</v>
      </c>
      <c r="O54" s="4">
        <v>26</v>
      </c>
      <c r="P54" s="4">
        <v>21</v>
      </c>
      <c r="Q54" s="4">
        <v>18</v>
      </c>
      <c r="R54" s="9">
        <f>SUM(F54:Q54)</f>
        <v>149</v>
      </c>
      <c r="S54" s="4"/>
      <c r="T54" s="4"/>
      <c r="U54" s="19"/>
      <c r="V54" s="19"/>
      <c r="W54" s="19"/>
      <c r="X54" s="19"/>
      <c r="Y54" s="12">
        <v>30</v>
      </c>
    </row>
    <row r="55" spans="1:25" s="2" customFormat="1" ht="103.9" customHeight="1" x14ac:dyDescent="0.25">
      <c r="A55" s="6" t="s">
        <v>35</v>
      </c>
      <c r="B55" s="4" t="s">
        <v>36</v>
      </c>
      <c r="C55" s="4"/>
      <c r="D55" s="4"/>
      <c r="E55" s="4"/>
      <c r="F55" s="4"/>
      <c r="G55" s="4"/>
      <c r="H55" s="4"/>
      <c r="I55" s="4"/>
      <c r="J55" s="4"/>
      <c r="K55" s="4">
        <v>18</v>
      </c>
      <c r="L55" s="4">
        <v>18</v>
      </c>
      <c r="M55" s="4">
        <v>16</v>
      </c>
      <c r="N55" s="4">
        <v>27</v>
      </c>
      <c r="O55" s="4">
        <v>17</v>
      </c>
      <c r="P55" s="4">
        <v>17</v>
      </c>
      <c r="Q55" s="4">
        <v>17</v>
      </c>
      <c r="R55" s="9">
        <f>SUM(F55:Q55)</f>
        <v>130</v>
      </c>
      <c r="S55" s="4"/>
      <c r="T55" s="4"/>
      <c r="U55" s="19"/>
      <c r="V55" s="19"/>
      <c r="W55" s="19"/>
      <c r="X55" s="19"/>
      <c r="Y55" s="12">
        <v>30</v>
      </c>
    </row>
    <row r="56" spans="1:25" s="2" customFormat="1" ht="103.9" customHeight="1" x14ac:dyDescent="0.25">
      <c r="A56" s="6" t="s">
        <v>37</v>
      </c>
      <c r="B56" s="4" t="s">
        <v>6</v>
      </c>
      <c r="C56" s="4"/>
      <c r="D56" s="4"/>
      <c r="E56" s="4"/>
      <c r="F56" s="4"/>
      <c r="G56" s="4">
        <v>17</v>
      </c>
      <c r="H56" s="4">
        <v>19</v>
      </c>
      <c r="I56" s="4">
        <v>27</v>
      </c>
      <c r="J56" s="4">
        <v>27</v>
      </c>
      <c r="K56" s="4">
        <v>28</v>
      </c>
      <c r="L56" s="4">
        <v>19</v>
      </c>
      <c r="M56" s="4"/>
      <c r="N56" s="4"/>
      <c r="O56" s="4"/>
      <c r="P56" s="4"/>
      <c r="Q56" s="4"/>
      <c r="R56" s="9">
        <f>SUM(F56:Q56)</f>
        <v>137</v>
      </c>
      <c r="S56" s="4"/>
      <c r="T56" s="4"/>
      <c r="U56" s="19"/>
      <c r="V56" s="19"/>
      <c r="W56" s="19"/>
      <c r="X56" s="19"/>
      <c r="Y56" s="12">
        <v>30</v>
      </c>
    </row>
    <row r="57" spans="1:25" s="2" customFormat="1" ht="103.9" customHeight="1" x14ac:dyDescent="0.25">
      <c r="A57" s="6" t="s">
        <v>37</v>
      </c>
      <c r="B57" s="4" t="s">
        <v>4</v>
      </c>
      <c r="C57" s="4"/>
      <c r="D57" s="4"/>
      <c r="E57" s="4"/>
      <c r="F57" s="4"/>
      <c r="G57" s="4">
        <v>37</v>
      </c>
      <c r="H57" s="4">
        <v>44</v>
      </c>
      <c r="I57" s="4">
        <v>56</v>
      </c>
      <c r="J57" s="4">
        <v>58</v>
      </c>
      <c r="K57" s="4">
        <v>60</v>
      </c>
      <c r="L57" s="4">
        <v>38</v>
      </c>
      <c r="M57" s="4"/>
      <c r="N57" s="4"/>
      <c r="O57" s="4"/>
      <c r="P57" s="4"/>
      <c r="Q57" s="4"/>
      <c r="R57" s="9">
        <f>SUM(F57:Q57)</f>
        <v>293</v>
      </c>
      <c r="S57" s="4"/>
      <c r="T57" s="4"/>
      <c r="U57" s="19"/>
      <c r="V57" s="19"/>
      <c r="W57" s="19"/>
      <c r="X57" s="19"/>
      <c r="Y57" s="12">
        <v>30</v>
      </c>
    </row>
    <row r="58" spans="1:25" x14ac:dyDescent="0.25">
      <c r="Q58" s="10" t="s">
        <v>31</v>
      </c>
      <c r="R58" s="11">
        <f>SUM(R2:R57)</f>
        <v>42407</v>
      </c>
    </row>
  </sheetData>
  <pageMargins left="0.7" right="0.7" top="0.75" bottom="0.75" header="0.3" footer="0.3"/>
  <pageSetup paperSize="9" scale="5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2024-07-17T14:30:42Z</dcterms:created>
  <dcterms:modified xsi:type="dcterms:W3CDTF">2024-07-23T08:27:47Z</dcterms:modified>
</cp:coreProperties>
</file>